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03\kkj\サステ\01省ＣＯ2先導型\賃貸TR部門\02交付申請等マニュアル、申請様式\令和4年度\令和4年度(第1版)\10_マニュアル・申請様式\11申請様式\"/>
    </mc:Choice>
  </mc:AlternateContent>
  <xr:revisionPtr revIDLastSave="0" documentId="13_ncr:1_{35446390-FC94-4AB2-A572-1A6A44675437}" xr6:coauthVersionLast="47" xr6:coauthVersionMax="47" xr10:uidLastSave="{00000000-0000-0000-0000-000000000000}"/>
  <bookViews>
    <workbookView xWindow="20370" yWindow="-120" windowWidth="29040" windowHeight="15840" tabRatio="818" firstSheet="17" activeTab="23" xr2:uid="{00000000-000D-0000-FFFF-FFFF00000000}"/>
  </bookViews>
  <sheets>
    <sheet name="交付申請（別記様式第１）" sheetId="1" r:id="rId1"/>
    <sheet name="交付申請（別紙１）" sheetId="3" r:id="rId2"/>
    <sheet name="交付申請（別紙２）" sheetId="5" r:id="rId3"/>
    <sheet name="交付申請（別添１）" sheetId="7" r:id="rId4"/>
    <sheet name="交付申請（別添２）" sheetId="8" r:id="rId5"/>
    <sheet name="交付申請（別添3）" sheetId="60" r:id="rId6"/>
    <sheet name="交付申請（別添4）" sheetId="56" r:id="rId7"/>
    <sheet name="交付申請（別添５）" sheetId="54" r:id="rId8"/>
    <sheet name="交付申請（別添6）" sheetId="10" r:id="rId9"/>
    <sheet name="交付申請（別添７）" sheetId="11" r:id="rId10"/>
    <sheet name="交付変更申請（別記様式第4）" sheetId="13" r:id="rId11"/>
    <sheet name="完了実績報告（別記様式第10）" sheetId="23" r:id="rId12"/>
    <sheet name="完了実績報告（別紙１）" sheetId="36" r:id="rId13"/>
    <sheet name="完了実績報告（別紙２）" sheetId="34" r:id="rId14"/>
    <sheet name="完了実績報告（別紙３）" sheetId="35" r:id="rId15"/>
    <sheet name="完了実績報告（別紙６）" sheetId="37" r:id="rId16"/>
    <sheet name="完了実績報告書（別添5）" sheetId="57" r:id="rId17"/>
    <sheet name="完了実績報告（別添8）" sheetId="16" r:id="rId18"/>
    <sheet name="完了実績報告（別添9）" sheetId="51" r:id="rId19"/>
    <sheet name="完了実績報告（別添10）" sheetId="53" r:id="rId20"/>
    <sheet name="完了実績報告（別添11）" sheetId="61" r:id="rId21"/>
    <sheet name="完了実績報告後（別記様式第12）" sheetId="24" r:id="rId22"/>
    <sheet name="チェックリスト（参考様式）" sheetId="12" r:id="rId23"/>
    <sheet name="補助対象事業費の内訳（参考様式）" sheetId="29" r:id="rId24"/>
    <sheet name="事業進捗予定表（参考様式）" sheetId="58" r:id="rId25"/>
    <sheet name="共同事業実施規約（参考様式）" sheetId="21" r:id="rId26"/>
    <sheet name="住棟毎の個別明細（参考様式）" sheetId="62" r:id="rId27"/>
    <sheet name="住棟毎の完了予定一覧表（参考様式）" sheetId="63" r:id="rId28"/>
  </sheets>
  <externalReferences>
    <externalReference r:id="rId29"/>
    <externalReference r:id="rId30"/>
  </externalReferences>
  <definedNames>
    <definedName name="_☑" localSheetId="19">#REF!</definedName>
    <definedName name="_☑" localSheetId="20">#REF!</definedName>
    <definedName name="_☑" localSheetId="18">#REF!</definedName>
    <definedName name="_☑" localSheetId="16">[1]補助対象事業費!$R$9:$R$10</definedName>
    <definedName name="_☑" localSheetId="5">#REF!</definedName>
    <definedName name="_☑" localSheetId="6">#REF!</definedName>
    <definedName name="_☑" localSheetId="7">[1]補助対象事業費!$R$9:$R$10</definedName>
    <definedName name="_☑" localSheetId="24">#REF!</definedName>
    <definedName name="_☑" localSheetId="27">#REF!</definedName>
    <definedName name="_☑" localSheetId="26">#REF!</definedName>
    <definedName name="_☑">#REF!</definedName>
    <definedName name="_dl1">'[2]7（適合確認2）'!$C$809:$D$809</definedName>
    <definedName name="_dl2" localSheetId="11">#REF!</definedName>
    <definedName name="_dl2" localSheetId="19">#REF!</definedName>
    <definedName name="_dl2" localSheetId="20">#REF!</definedName>
    <definedName name="_dl2" localSheetId="18">#REF!</definedName>
    <definedName name="_dl2" localSheetId="16">#REF!</definedName>
    <definedName name="_dl2" localSheetId="5">#REF!</definedName>
    <definedName name="_dl2" localSheetId="6">#REF!</definedName>
    <definedName name="_dl2" localSheetId="23">#REF!</definedName>
    <definedName name="_dl2">#REF!</definedName>
    <definedName name="_xlnm.Print_Area" localSheetId="12">'完了実績報告（別紙１）'!$A$1:$F$35</definedName>
    <definedName name="_xlnm.Print_Area" localSheetId="14">'完了実績報告（別紙３）'!$A$1:$P$26</definedName>
    <definedName name="_xlnm.Print_Area" localSheetId="15">'完了実績報告（別紙６）'!$A$1:$N$28</definedName>
    <definedName name="_xlnm.Print_Area" localSheetId="19">'完了実績報告（別添10）'!$A$1:$X$53</definedName>
    <definedName name="_xlnm.Print_Area" localSheetId="20">'完了実績報告（別添11）'!$A$1:$V$71</definedName>
    <definedName name="_xlnm.Print_Area" localSheetId="17">'完了実績報告（別添8）'!$A$1:$X$73</definedName>
    <definedName name="_xlnm.Print_Area" localSheetId="18">'完了実績報告（別添9）'!$A$1:$AO$119</definedName>
    <definedName name="_xlnm.Print_Area" localSheetId="16">'完了実績報告書（別添5）'!$A$1:$F$52</definedName>
    <definedName name="_xlnm.Print_Area" localSheetId="25">'共同事業実施規約（参考様式）'!$A$1:$D$25</definedName>
    <definedName name="_xlnm.Print_Area" localSheetId="2">'交付申請（別紙２）'!$A$1:$AC$60</definedName>
    <definedName name="_xlnm.Print_Area" localSheetId="7">'交付申請（別添５）'!$A$1:$F$52</definedName>
    <definedName name="_xlnm.Print_Area" localSheetId="8">'交付申請（別添6）'!$A$1:$X$72</definedName>
    <definedName name="_xlnm.Print_Area" localSheetId="24">'事業進捗予定表（参考様式）'!$A$1:$S$34</definedName>
    <definedName name="_xlnm.Print_Area" localSheetId="27">'住棟毎の完了予定一覧表（参考様式）'!$A$1:$H$44</definedName>
    <definedName name="_xlnm.Print_Area" localSheetId="26">'住棟毎の個別明細（参考様式）'!$A$1:$J$38</definedName>
    <definedName name="_xlnm.Print_Area" localSheetId="23">'補助対象事業費の内訳（参考様式）'!$A$1:$R$81</definedName>
    <definedName name="チェック" localSheetId="19">#REF!</definedName>
    <definedName name="チェック" localSheetId="20">#REF!</definedName>
    <definedName name="チェック" localSheetId="18">#REF!</definedName>
    <definedName name="チェック" localSheetId="16">#REF!</definedName>
    <definedName name="チェック" localSheetId="5">#REF!</definedName>
    <definedName name="チェック" localSheetId="6">#REF!</definedName>
    <definedName name="チェック" localSheetId="24">#REF!</definedName>
    <definedName name="チェック" localSheetId="27">#REF!</definedName>
    <definedName name="チェック" localSheetId="26">#REF!</definedName>
    <definedName name="チェック">#REF!</definedName>
    <definedName name="データ" localSheetId="19">#REF!</definedName>
    <definedName name="データ" localSheetId="20">#REF!</definedName>
    <definedName name="データ" localSheetId="18">#REF!</definedName>
    <definedName name="データ" localSheetId="16">#REF!</definedName>
    <definedName name="データ" localSheetId="5">#REF!</definedName>
    <definedName name="データ" localSheetId="6">#REF!</definedName>
    <definedName name="データ">#REF!</definedName>
    <definedName name="テーブル" localSheetId="19">#REF!</definedName>
    <definedName name="テーブル" localSheetId="20">#REF!</definedName>
    <definedName name="テーブル" localSheetId="18">#REF!</definedName>
    <definedName name="テーブル" localSheetId="16">#REF!</definedName>
    <definedName name="テーブル" localSheetId="5">#REF!</definedName>
    <definedName name="テーブル" localSheetId="6">#REF!</definedName>
    <definedName name="テーブル">#REF!</definedName>
    <definedName name="地域" localSheetId="11">#REF!</definedName>
    <definedName name="地域" localSheetId="19">#REF!</definedName>
    <definedName name="地域" localSheetId="20">#REF!</definedName>
    <definedName name="地域" localSheetId="18">#REF!</definedName>
    <definedName name="地域" localSheetId="16">#REF!</definedName>
    <definedName name="地域" localSheetId="5">#REF!</definedName>
    <definedName name="地域" localSheetId="6">#REF!</definedName>
    <definedName name="地域" localSheetId="23">#REF!</definedName>
    <definedName name="地域">#REF!</definedName>
    <definedName name="地域１" localSheetId="11">#REF!</definedName>
    <definedName name="地域１" localSheetId="19">#REF!</definedName>
    <definedName name="地域１" localSheetId="20">#REF!</definedName>
    <definedName name="地域１" localSheetId="18">#REF!</definedName>
    <definedName name="地域１" localSheetId="16">#REF!</definedName>
    <definedName name="地域１" localSheetId="5">#REF!</definedName>
    <definedName name="地域１" localSheetId="6">#REF!</definedName>
    <definedName name="地域１" localSheetId="23">#REF!</definedName>
    <definedName name="地域１">#REF!</definedName>
    <definedName name="様式●＿辞退届" localSheetId="11">#REF!</definedName>
    <definedName name="様式●＿辞退届" localSheetId="19">#REF!</definedName>
    <definedName name="様式●＿辞退届" localSheetId="20">#REF!</definedName>
    <definedName name="様式●＿辞退届" localSheetId="18">#REF!</definedName>
    <definedName name="様式●＿辞退届" localSheetId="16">#REF!</definedName>
    <definedName name="様式●＿辞退届" localSheetId="5">#REF!</definedName>
    <definedName name="様式●＿辞退届" localSheetId="6">#REF!</definedName>
    <definedName name="様式●＿辞退届" localSheetId="23">#REF!</definedName>
    <definedName name="様式●＿辞退届">#REF!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6" i="57" l="1"/>
  <c r="D7" i="57"/>
  <c r="D8" i="57"/>
  <c r="D9" i="57"/>
  <c r="D10" i="57"/>
  <c r="D11" i="57"/>
  <c r="D12" i="57"/>
  <c r="D13" i="57"/>
  <c r="D5" i="57"/>
  <c r="D6" i="54"/>
  <c r="D7" i="54"/>
  <c r="D8" i="54"/>
  <c r="D9" i="54"/>
  <c r="D10" i="54"/>
  <c r="D11" i="54"/>
  <c r="D12" i="54"/>
  <c r="D13" i="54"/>
  <c r="D5" i="54"/>
  <c r="A44" i="63" l="1"/>
  <c r="A38" i="62"/>
  <c r="I35" i="62"/>
  <c r="H35" i="62"/>
  <c r="G35" i="62"/>
  <c r="F35" i="62"/>
  <c r="E35" i="62"/>
  <c r="D35" i="62"/>
  <c r="I21" i="62"/>
  <c r="H21" i="62"/>
  <c r="G21" i="62"/>
  <c r="F21" i="62"/>
  <c r="E21" i="62"/>
  <c r="D21" i="62"/>
  <c r="I15" i="62"/>
  <c r="H15" i="62"/>
  <c r="G15" i="62"/>
  <c r="F15" i="62"/>
  <c r="E15" i="62"/>
  <c r="D15" i="62"/>
  <c r="I9" i="62"/>
  <c r="H9" i="62"/>
  <c r="G9" i="62"/>
  <c r="F9" i="62"/>
  <c r="E9" i="62"/>
  <c r="D9" i="62"/>
  <c r="D36" i="62" l="1"/>
  <c r="F36" i="62"/>
  <c r="E36" i="62"/>
  <c r="G36" i="62"/>
  <c r="H36" i="62"/>
  <c r="I36" i="62"/>
  <c r="K16" i="53"/>
  <c r="D13" i="23"/>
  <c r="D16" i="13"/>
  <c r="D13" i="13"/>
  <c r="K24" i="11"/>
  <c r="Z45" i="51" l="1"/>
  <c r="Z44" i="51"/>
  <c r="Z43" i="51"/>
  <c r="Z42" i="51"/>
  <c r="Z41" i="51"/>
  <c r="Z40" i="51"/>
  <c r="Z39" i="51"/>
  <c r="Z38" i="51"/>
  <c r="Z37" i="51"/>
  <c r="Z36" i="51"/>
  <c r="Z35" i="51"/>
  <c r="Z34" i="51"/>
  <c r="Z33" i="51"/>
  <c r="Z32" i="51"/>
  <c r="Z31" i="51"/>
  <c r="Z30" i="51"/>
  <c r="Z29" i="51"/>
  <c r="Z28" i="51"/>
  <c r="Z27" i="51"/>
  <c r="Z26" i="51"/>
  <c r="Z25" i="51"/>
  <c r="Z24" i="51"/>
  <c r="Z23" i="51"/>
  <c r="Z22" i="51"/>
  <c r="Z21" i="51"/>
  <c r="Z20" i="51"/>
  <c r="Z19" i="51"/>
  <c r="Z18" i="51"/>
  <c r="Z17" i="51"/>
  <c r="Z16" i="51"/>
  <c r="X16" i="51"/>
  <c r="X45" i="51"/>
  <c r="X44" i="51"/>
  <c r="X43" i="51"/>
  <c r="X42" i="51"/>
  <c r="X41" i="51"/>
  <c r="X40" i="51"/>
  <c r="X39" i="51"/>
  <c r="X38" i="51"/>
  <c r="X37" i="51"/>
  <c r="X36" i="51"/>
  <c r="X35" i="51"/>
  <c r="X34" i="51"/>
  <c r="X33" i="51"/>
  <c r="X32" i="51"/>
  <c r="X31" i="51"/>
  <c r="X30" i="51"/>
  <c r="X29" i="51"/>
  <c r="X28" i="51"/>
  <c r="X27" i="51"/>
  <c r="X26" i="51"/>
  <c r="X25" i="51"/>
  <c r="X24" i="51"/>
  <c r="X23" i="51"/>
  <c r="X22" i="51"/>
  <c r="X21" i="51"/>
  <c r="X20" i="51"/>
  <c r="X19" i="51"/>
  <c r="X18" i="51"/>
  <c r="X17" i="51"/>
  <c r="Z13" i="51"/>
  <c r="X13" i="51"/>
  <c r="Z12" i="51"/>
  <c r="X12" i="51"/>
  <c r="Z11" i="51"/>
  <c r="X11" i="51"/>
  <c r="L40" i="11"/>
  <c r="L38" i="11"/>
  <c r="L71" i="29" l="1"/>
  <c r="L70" i="29"/>
  <c r="G46" i="51" l="1"/>
  <c r="H6" i="51" s="1"/>
  <c r="P37" i="29"/>
  <c r="L56" i="29" l="1"/>
  <c r="L57" i="29"/>
  <c r="D19" i="35" l="1"/>
  <c r="C4" i="51" l="1"/>
  <c r="C4" i="61"/>
  <c r="P56" i="29"/>
  <c r="R27" i="58"/>
  <c r="P27" i="58"/>
  <c r="R26" i="58"/>
  <c r="P26" i="58"/>
  <c r="M27" i="58"/>
  <c r="K27" i="58"/>
  <c r="M26" i="58"/>
  <c r="K26" i="58"/>
  <c r="F27" i="58"/>
  <c r="F26" i="58"/>
  <c r="H27" i="58"/>
  <c r="H26" i="58"/>
  <c r="M52" i="11" l="1"/>
  <c r="G36" i="60" l="1"/>
  <c r="E33" i="60"/>
  <c r="E32" i="60"/>
  <c r="H45" i="5" l="1"/>
  <c r="H44" i="5"/>
  <c r="H16" i="5"/>
  <c r="H15" i="5"/>
  <c r="K8" i="34" l="1"/>
  <c r="G8" i="34"/>
  <c r="E5" i="36" s="1"/>
  <c r="D8" i="34"/>
  <c r="K6" i="34"/>
  <c r="K11" i="34" s="1"/>
  <c r="E6" i="36" s="1"/>
  <c r="G6" i="34"/>
  <c r="D6" i="34"/>
  <c r="K7" i="34"/>
  <c r="K10" i="34" s="1"/>
  <c r="E8" i="36" s="1"/>
  <c r="E12" i="36" s="1"/>
  <c r="D16" i="23" s="1"/>
  <c r="G7" i="34"/>
  <c r="D7" i="34"/>
  <c r="K9" i="34"/>
  <c r="G9" i="34"/>
  <c r="D9" i="34"/>
  <c r="D10" i="34" s="1"/>
  <c r="E13" i="57"/>
  <c r="E12" i="57"/>
  <c r="E11" i="57"/>
  <c r="E13" i="54"/>
  <c r="E12" i="54"/>
  <c r="E11" i="54"/>
  <c r="P36" i="29"/>
  <c r="E36" i="29"/>
  <c r="L48" i="29" s="1"/>
  <c r="P14" i="51"/>
  <c r="O14" i="51"/>
  <c r="N14" i="51"/>
  <c r="M14" i="51"/>
  <c r="L14" i="51"/>
  <c r="K14" i="51"/>
  <c r="P46" i="51"/>
  <c r="O46" i="51"/>
  <c r="N46" i="51"/>
  <c r="M46" i="51"/>
  <c r="L46" i="51"/>
  <c r="K46" i="51"/>
  <c r="L36" i="29"/>
  <c r="E37" i="29"/>
  <c r="L37" i="29"/>
  <c r="G5" i="29"/>
  <c r="AB42" i="5"/>
  <c r="AB40" i="5"/>
  <c r="AB38" i="5"/>
  <c r="U42" i="5"/>
  <c r="U40" i="5"/>
  <c r="U38" i="5"/>
  <c r="O42" i="5"/>
  <c r="O40" i="5"/>
  <c r="O38" i="5"/>
  <c r="AB36" i="5"/>
  <c r="U36" i="5"/>
  <c r="O36" i="5"/>
  <c r="AB13" i="5"/>
  <c r="U13" i="5"/>
  <c r="O13" i="5"/>
  <c r="AB11" i="5"/>
  <c r="U11" i="5"/>
  <c r="O11" i="5"/>
  <c r="AB9" i="5"/>
  <c r="U9" i="5"/>
  <c r="O9" i="5"/>
  <c r="AB7" i="5"/>
  <c r="U7" i="5"/>
  <c r="O7" i="5"/>
  <c r="G12" i="53"/>
  <c r="F52" i="57"/>
  <c r="F45" i="5"/>
  <c r="F44" i="5"/>
  <c r="AB43" i="5"/>
  <c r="U43" i="5"/>
  <c r="O43" i="5"/>
  <c r="AB41" i="5"/>
  <c r="U41" i="5"/>
  <c r="O41" i="5"/>
  <c r="AB39" i="5"/>
  <c r="U39" i="5"/>
  <c r="O39" i="5"/>
  <c r="AB37" i="5"/>
  <c r="U37" i="5"/>
  <c r="O37" i="5"/>
  <c r="AB14" i="5"/>
  <c r="U14" i="5"/>
  <c r="O14" i="5"/>
  <c r="AB12" i="5"/>
  <c r="U12" i="5"/>
  <c r="O12" i="5"/>
  <c r="AC31" i="5"/>
  <c r="F16" i="5"/>
  <c r="F15" i="5"/>
  <c r="U8" i="5"/>
  <c r="AB10" i="5"/>
  <c r="U10" i="5"/>
  <c r="O10" i="5"/>
  <c r="F13" i="57"/>
  <c r="F12" i="57"/>
  <c r="F11" i="57"/>
  <c r="F52" i="54"/>
  <c r="I38" i="56"/>
  <c r="G34" i="8"/>
  <c r="F13" i="54"/>
  <c r="F12" i="54"/>
  <c r="F11" i="54"/>
  <c r="B19" i="35"/>
  <c r="G12" i="10"/>
  <c r="G12" i="16"/>
  <c r="N28" i="37"/>
  <c r="F35" i="36"/>
  <c r="L17" i="34"/>
  <c r="AB8" i="5"/>
  <c r="P26" i="35"/>
  <c r="G11" i="34"/>
  <c r="K16" i="16"/>
  <c r="K23" i="10"/>
  <c r="G12" i="11"/>
  <c r="E25" i="8"/>
  <c r="D36" i="7"/>
  <c r="H37" i="7"/>
  <c r="E24" i="8"/>
  <c r="D35" i="7"/>
  <c r="AC60" i="5"/>
  <c r="O20" i="3"/>
  <c r="O8" i="5"/>
  <c r="G10" i="34" l="1"/>
  <c r="E7" i="36" s="1"/>
  <c r="E10" i="36"/>
  <c r="D11" i="34"/>
  <c r="O45" i="5"/>
  <c r="D9" i="3" s="1"/>
  <c r="AB16" i="5"/>
  <c r="N7" i="3" s="1"/>
  <c r="K12" i="34"/>
  <c r="AB45" i="5"/>
  <c r="N9" i="3" s="1"/>
  <c r="AB15" i="5"/>
  <c r="N6" i="3" s="1"/>
  <c r="U15" i="5"/>
  <c r="J6" i="3" s="1"/>
  <c r="U44" i="5"/>
  <c r="J8" i="3" s="1"/>
  <c r="AB44" i="5"/>
  <c r="N8" i="3" s="1"/>
  <c r="U45" i="5"/>
  <c r="J9" i="3" s="1"/>
  <c r="G9" i="3" s="1"/>
  <c r="O15" i="5"/>
  <c r="D6" i="3" s="1"/>
  <c r="O44" i="5"/>
  <c r="D8" i="3" s="1"/>
  <c r="O16" i="5"/>
  <c r="D7" i="3" s="1"/>
  <c r="D10" i="3" s="1"/>
  <c r="U16" i="5"/>
  <c r="J7" i="3" s="1"/>
  <c r="G7" i="3" s="1"/>
  <c r="P48" i="29"/>
  <c r="P63" i="29"/>
  <c r="L49" i="29"/>
  <c r="P64" i="29" s="1"/>
  <c r="E53" i="29"/>
  <c r="L53" i="29" s="1"/>
  <c r="P53" i="29" s="1"/>
  <c r="E52" i="29"/>
  <c r="L52" i="29" s="1"/>
  <c r="P52" i="29" s="1"/>
  <c r="K47" i="51"/>
  <c r="G5" i="51" s="1"/>
  <c r="K15" i="51"/>
  <c r="G8" i="3" l="1"/>
  <c r="G6" i="3"/>
  <c r="N10" i="3"/>
  <c r="D14" i="1" s="1"/>
  <c r="J10" i="3"/>
  <c r="G11" i="3"/>
  <c r="D11" i="3"/>
  <c r="J11" i="3"/>
  <c r="N11" i="3"/>
  <c r="N12" i="3" s="1"/>
  <c r="P49" i="29"/>
  <c r="P57" i="29" s="1"/>
  <c r="R57" i="29" s="1"/>
  <c r="G10" i="3"/>
  <c r="N71" i="29" l="1"/>
</calcChain>
</file>

<file path=xl/sharedStrings.xml><?xml version="1.0" encoding="utf-8"?>
<sst xmlns="http://schemas.openxmlformats.org/spreadsheetml/2006/main" count="2178" uniqueCount="743">
  <si>
    <t>別記様式第１</t>
    <rPh sb="0" eb="2">
      <t>ベッキ</t>
    </rPh>
    <rPh sb="2" eb="4">
      <t>ヨウシキ</t>
    </rPh>
    <rPh sb="4" eb="5">
      <t>ダイ</t>
    </rPh>
    <phoneticPr fontId="1"/>
  </si>
  <si>
    <t>一般社団法人　環境共生住宅推進協議会</t>
    <phoneticPr fontId="1"/>
  </si>
  <si>
    <t>（申請者）</t>
    <rPh sb="1" eb="4">
      <t>シンセイシャ</t>
    </rPh>
    <phoneticPr fontId="1"/>
  </si>
  <si>
    <t>記</t>
    <rPh sb="0" eb="1">
      <t>キ</t>
    </rPh>
    <phoneticPr fontId="1"/>
  </si>
  <si>
    <t>１．補助事業の名称</t>
    <phoneticPr fontId="1"/>
  </si>
  <si>
    <t>部門名</t>
    <phoneticPr fontId="1"/>
  </si>
  <si>
    <t>プロジェクト名</t>
    <phoneticPr fontId="1"/>
  </si>
  <si>
    <t>２．交付申請額</t>
    <phoneticPr fontId="1"/>
  </si>
  <si>
    <t>３．交付申請額の算出方法及び事業経費の配分　別紙１、２のとおり</t>
    <phoneticPr fontId="1"/>
  </si>
  <si>
    <t>４．補助事業の概要</t>
    <phoneticPr fontId="1"/>
  </si>
  <si>
    <t>別添提案申請書のとおり</t>
    <phoneticPr fontId="1"/>
  </si>
  <si>
    <t>５．事業完了の期日</t>
    <phoneticPr fontId="1"/>
  </si>
  <si>
    <t>（添付資料）</t>
    <phoneticPr fontId="1"/>
  </si>
  <si>
    <t>１．交付申請額の算出方法及び事業経費の配分</t>
    <phoneticPr fontId="1"/>
  </si>
  <si>
    <t>２．交付申請額の算出方法の明細</t>
    <phoneticPr fontId="1"/>
  </si>
  <si>
    <t>４．補助事業に関する宣誓書</t>
    <phoneticPr fontId="1"/>
  </si>
  <si>
    <t>（記載上の注意）</t>
    <phoneticPr fontId="1"/>
  </si>
  <si>
    <t>１．用紙の大きさは、日本工業規格で定めるＡ列４とし、縦位置とすること。</t>
    <phoneticPr fontId="1"/>
  </si>
  <si>
    <t>　　（設計図書等はＡ３折り込みで可）</t>
    <phoneticPr fontId="1"/>
  </si>
  <si>
    <t>２．プロジェクト名には、提案申請書に記載しているプロジェクト名を記載すること。</t>
    <phoneticPr fontId="1"/>
  </si>
  <si>
    <t>　　　　　　　会長　　竹中　宣雄　様</t>
    <phoneticPr fontId="1"/>
  </si>
  <si>
    <r>
      <t>サステナブル建築物等先導事業（省ＣＯ</t>
    </r>
    <r>
      <rPr>
        <vertAlign val="subscript"/>
        <sz val="12"/>
        <color theme="1"/>
        <rFont val="ＭＳ 明朝"/>
        <family val="1"/>
        <charset val="128"/>
      </rPr>
      <t>２</t>
    </r>
    <r>
      <rPr>
        <sz val="12"/>
        <color theme="1"/>
        <rFont val="ＭＳ 明朝"/>
        <family val="1"/>
        <charset val="128"/>
      </rPr>
      <t>先導型）</t>
    </r>
    <phoneticPr fontId="1"/>
  </si>
  <si>
    <t>（ 別紙１ ）</t>
    <rPh sb="2" eb="4">
      <t>ベッシ</t>
    </rPh>
    <phoneticPr fontId="1"/>
  </si>
  <si>
    <t>（ 別紙２ ）</t>
    <rPh sb="2" eb="4">
      <t>ベッシ</t>
    </rPh>
    <phoneticPr fontId="1"/>
  </si>
  <si>
    <t>（ 別添１ ）</t>
    <rPh sb="2" eb="4">
      <t>ベッテン</t>
    </rPh>
    <phoneticPr fontId="1"/>
  </si>
  <si>
    <t>（ 別添２ ）</t>
    <rPh sb="2" eb="4">
      <t>ベッテン</t>
    </rPh>
    <phoneticPr fontId="1"/>
  </si>
  <si>
    <t>（ 別添３ ）</t>
    <rPh sb="2" eb="4">
      <t>ベッテン</t>
    </rPh>
    <phoneticPr fontId="1"/>
  </si>
  <si>
    <t>（ 別添８ ）</t>
    <rPh sb="2" eb="4">
      <t>ベッテン</t>
    </rPh>
    <phoneticPr fontId="1"/>
  </si>
  <si>
    <t>（ 別添９ ）</t>
    <rPh sb="2" eb="4">
      <t>ベッテン</t>
    </rPh>
    <phoneticPr fontId="1"/>
  </si>
  <si>
    <t>（参考様式）</t>
    <rPh sb="1" eb="3">
      <t>サンコウ</t>
    </rPh>
    <rPh sb="3" eb="5">
      <t>ヨウシキ</t>
    </rPh>
    <phoneticPr fontId="1"/>
  </si>
  <si>
    <t>（原本写し）</t>
    <rPh sb="1" eb="3">
      <t>ゲンポン</t>
    </rPh>
    <rPh sb="3" eb="4">
      <t>ウツ</t>
    </rPh>
    <phoneticPr fontId="1"/>
  </si>
  <si>
    <t>交付申請額</t>
    <rPh sb="0" eb="4">
      <t>コウフシンセイ</t>
    </rPh>
    <rPh sb="4" eb="5">
      <t>ガク</t>
    </rPh>
    <phoneticPr fontId="1"/>
  </si>
  <si>
    <t>団体名　</t>
    <rPh sb="0" eb="3">
      <t>ダンタイメイ</t>
    </rPh>
    <phoneticPr fontId="1"/>
  </si>
  <si>
    <t>代表者　</t>
    <rPh sb="0" eb="3">
      <t>ダイヒョウシャ</t>
    </rPh>
    <phoneticPr fontId="1"/>
  </si>
  <si>
    <t>交付申請額の算出方法及び事業経費の配分</t>
    <rPh sb="0" eb="4">
      <t>コウフシンセイ</t>
    </rPh>
    <rPh sb="4" eb="5">
      <t>ガク</t>
    </rPh>
    <rPh sb="6" eb="8">
      <t>サンシュツ</t>
    </rPh>
    <rPh sb="8" eb="10">
      <t>ホウホウ</t>
    </rPh>
    <rPh sb="10" eb="11">
      <t>オヨ</t>
    </rPh>
    <rPh sb="12" eb="14">
      <t>ジギョウ</t>
    </rPh>
    <rPh sb="14" eb="16">
      <t>ケイヒ</t>
    </rPh>
    <rPh sb="17" eb="19">
      <t>ハイブン</t>
    </rPh>
    <phoneticPr fontId="1"/>
  </si>
  <si>
    <t>事業区分</t>
    <rPh sb="0" eb="2">
      <t>ジギョウ</t>
    </rPh>
    <rPh sb="2" eb="4">
      <t>クブン</t>
    </rPh>
    <phoneticPr fontId="1"/>
  </si>
  <si>
    <t>サステナブル建築物等先導事業</t>
    <rPh sb="6" eb="9">
      <t>ケンチクブツ</t>
    </rPh>
    <rPh sb="9" eb="10">
      <t>トウ</t>
    </rPh>
    <rPh sb="10" eb="12">
      <t>センドウ</t>
    </rPh>
    <rPh sb="12" eb="14">
      <t>ジギョウ</t>
    </rPh>
    <phoneticPr fontId="1"/>
  </si>
  <si>
    <t>建設工事費</t>
    <rPh sb="0" eb="2">
      <t>ケンセツ</t>
    </rPh>
    <rPh sb="2" eb="5">
      <t>コウジヒ</t>
    </rPh>
    <phoneticPr fontId="1"/>
  </si>
  <si>
    <t>交付申請額合計</t>
    <rPh sb="0" eb="4">
      <t>コウフシンセイ</t>
    </rPh>
    <rPh sb="4" eb="5">
      <t>ガク</t>
    </rPh>
    <rPh sb="5" eb="7">
      <t>ゴウケイ</t>
    </rPh>
    <phoneticPr fontId="1"/>
  </si>
  <si>
    <t>（前回交付決定額）</t>
    <rPh sb="1" eb="3">
      <t>ゼンカイ</t>
    </rPh>
    <rPh sb="3" eb="5">
      <t>コウフ</t>
    </rPh>
    <rPh sb="5" eb="8">
      <t>ケッテイガク</t>
    </rPh>
    <phoneticPr fontId="1"/>
  </si>
  <si>
    <t>（変動増減）</t>
    <rPh sb="1" eb="3">
      <t>ヘンドウ</t>
    </rPh>
    <rPh sb="3" eb="5">
      <t>ゾウゲン</t>
    </rPh>
    <phoneticPr fontId="1"/>
  </si>
  <si>
    <t>補助率</t>
    <rPh sb="0" eb="3">
      <t>ホジョリツ</t>
    </rPh>
    <phoneticPr fontId="1"/>
  </si>
  <si>
    <r>
      <t xml:space="preserve">交付申請額
</t>
    </r>
    <r>
      <rPr>
        <sz val="10"/>
        <color theme="1"/>
        <rFont val="ＭＳ 明朝"/>
        <family val="1"/>
        <charset val="128"/>
      </rPr>
      <t>(d)≦(c)×補助率</t>
    </r>
    <rPh sb="0" eb="4">
      <t>コウフシンセイ</t>
    </rPh>
    <rPh sb="4" eb="5">
      <t>ガク</t>
    </rPh>
    <rPh sb="14" eb="17">
      <t>ホジョリツ</t>
    </rPh>
    <phoneticPr fontId="1"/>
  </si>
  <si>
    <r>
      <t xml:space="preserve">補助対象事業費
</t>
    </r>
    <r>
      <rPr>
        <sz val="10"/>
        <color theme="1"/>
        <rFont val="ＭＳ 明朝"/>
        <family val="1"/>
        <charset val="128"/>
      </rPr>
      <t>(c)=(a)-(b)</t>
    </r>
    <rPh sb="0" eb="2">
      <t>ホジョ</t>
    </rPh>
    <rPh sb="2" eb="4">
      <t>タイショウ</t>
    </rPh>
    <rPh sb="4" eb="7">
      <t>ジギョウヒ</t>
    </rPh>
    <phoneticPr fontId="1"/>
  </si>
  <si>
    <r>
      <t xml:space="preserve">補助対象外事業費
</t>
    </r>
    <r>
      <rPr>
        <sz val="10"/>
        <color theme="1"/>
        <rFont val="ＭＳ 明朝"/>
        <family val="1"/>
        <charset val="128"/>
      </rPr>
      <t>(b)</t>
    </r>
    <rPh sb="0" eb="2">
      <t>ホジョ</t>
    </rPh>
    <rPh sb="2" eb="5">
      <t>タイショウガイ</t>
    </rPh>
    <rPh sb="5" eb="8">
      <t>ジギョウヒ</t>
    </rPh>
    <phoneticPr fontId="1"/>
  </si>
  <si>
    <r>
      <t xml:space="preserve">事業費
</t>
    </r>
    <r>
      <rPr>
        <sz val="10"/>
        <color theme="1"/>
        <rFont val="ＭＳ 明朝"/>
        <family val="1"/>
        <charset val="128"/>
      </rPr>
      <t>(a)</t>
    </r>
    <rPh sb="0" eb="3">
      <t>ジギョウヒ</t>
    </rPh>
    <phoneticPr fontId="1"/>
  </si>
  <si>
    <t>（単位：千円）</t>
    <rPh sb="1" eb="3">
      <t>タンイ</t>
    </rPh>
    <rPh sb="4" eb="6">
      <t>センエン</t>
    </rPh>
    <phoneticPr fontId="1"/>
  </si>
  <si>
    <t>別紙１</t>
    <rPh sb="0" eb="2">
      <t>ベッシ</t>
    </rPh>
    <phoneticPr fontId="1"/>
  </si>
  <si>
    <t>□</t>
  </si>
  <si>
    <t>□</t>
    <phoneticPr fontId="1"/>
  </si>
  <si>
    <t>(</t>
    <phoneticPr fontId="1"/>
  </si>
  <si>
    <t>)</t>
    <phoneticPr fontId="1"/>
  </si>
  <si>
    <t>1/2</t>
    <phoneticPr fontId="1"/>
  </si>
  <si>
    <t>（ｂ）のうち、他の補助金が含まれている場合は、以下に記入すること。</t>
    <rPh sb="7" eb="8">
      <t>ホカ</t>
    </rPh>
    <rPh sb="9" eb="12">
      <t>ホジョキン</t>
    </rPh>
    <rPh sb="13" eb="14">
      <t>フク</t>
    </rPh>
    <rPh sb="19" eb="21">
      <t>バアイ</t>
    </rPh>
    <rPh sb="23" eb="25">
      <t>イカ</t>
    </rPh>
    <rPh sb="26" eb="28">
      <t>キニュウ</t>
    </rPh>
    <phoneticPr fontId="1"/>
  </si>
  <si>
    <t>事業名：</t>
    <rPh sb="0" eb="2">
      <t>ジギョウ</t>
    </rPh>
    <rPh sb="2" eb="3">
      <t>メイ</t>
    </rPh>
    <phoneticPr fontId="1"/>
  </si>
  <si>
    <t>所管名：</t>
    <rPh sb="0" eb="2">
      <t>ショカン</t>
    </rPh>
    <rPh sb="2" eb="3">
      <t>メイ</t>
    </rPh>
    <phoneticPr fontId="1"/>
  </si>
  <si>
    <t>（記載上の注意）</t>
    <rPh sb="1" eb="3">
      <t>キサイ</t>
    </rPh>
    <rPh sb="3" eb="4">
      <t>ジョウ</t>
    </rPh>
    <rPh sb="5" eb="7">
      <t>チュウイ</t>
    </rPh>
    <phoneticPr fontId="1"/>
  </si>
  <si>
    <t>１．交付変更承認申請の場合は、前回申請額等を上段に（　　）書で記載すること。</t>
    <rPh sb="2" eb="4">
      <t>コウフ</t>
    </rPh>
    <rPh sb="4" eb="6">
      <t>ヘンコウ</t>
    </rPh>
    <rPh sb="6" eb="8">
      <t>ショウニン</t>
    </rPh>
    <rPh sb="8" eb="10">
      <t>シンセイ</t>
    </rPh>
    <rPh sb="11" eb="13">
      <t>バアイ</t>
    </rPh>
    <rPh sb="15" eb="17">
      <t>ゼンカイ</t>
    </rPh>
    <rPh sb="17" eb="20">
      <t>シンセイガク</t>
    </rPh>
    <rPh sb="20" eb="21">
      <t>トウ</t>
    </rPh>
    <rPh sb="22" eb="24">
      <t>ジョウダン</t>
    </rPh>
    <rPh sb="29" eb="30">
      <t>カ</t>
    </rPh>
    <rPh sb="31" eb="33">
      <t>キサイ</t>
    </rPh>
    <phoneticPr fontId="1"/>
  </si>
  <si>
    <t>２．（ｃ）には、他の補助金を含めることはできない。</t>
    <rPh sb="8" eb="9">
      <t>ホカ</t>
    </rPh>
    <rPh sb="10" eb="13">
      <t>ホジョキン</t>
    </rPh>
    <rPh sb="14" eb="15">
      <t>フク</t>
    </rPh>
    <phoneticPr fontId="1"/>
  </si>
  <si>
    <t>３．（ａ）、（ｃ）は証拠書類（契約書、見積書、領収書等（当該資料による合理的な算出を含む））により、金額が確認できる費用を記載すること。</t>
    <rPh sb="10" eb="12">
      <t>ショウコ</t>
    </rPh>
    <rPh sb="12" eb="14">
      <t>ショルイ</t>
    </rPh>
    <rPh sb="15" eb="18">
      <t>ケイヤクショ</t>
    </rPh>
    <rPh sb="19" eb="22">
      <t>ミツモリショ</t>
    </rPh>
    <rPh sb="23" eb="26">
      <t>リョウシュウショ</t>
    </rPh>
    <rPh sb="26" eb="27">
      <t>トウ</t>
    </rPh>
    <rPh sb="28" eb="30">
      <t>トウガイ</t>
    </rPh>
    <rPh sb="30" eb="32">
      <t>シリョウ</t>
    </rPh>
    <rPh sb="35" eb="38">
      <t>ゴウリテキ</t>
    </rPh>
    <rPh sb="39" eb="41">
      <t>サンシュツ</t>
    </rPh>
    <rPh sb="42" eb="43">
      <t>フク</t>
    </rPh>
    <rPh sb="50" eb="52">
      <t>キンガク</t>
    </rPh>
    <rPh sb="53" eb="55">
      <t>カクニン</t>
    </rPh>
    <rPh sb="58" eb="60">
      <t>ヒヨウ</t>
    </rPh>
    <rPh sb="61" eb="63">
      <t>キサイ</t>
    </rPh>
    <phoneticPr fontId="1"/>
  </si>
  <si>
    <t>千円（端数切り捨て）</t>
    <rPh sb="0" eb="2">
      <t>センエン</t>
    </rPh>
    <rPh sb="3" eb="5">
      <t>ハスウ</t>
    </rPh>
    <rPh sb="5" eb="6">
      <t>キ</t>
    </rPh>
    <rPh sb="7" eb="8">
      <t>ス</t>
    </rPh>
    <phoneticPr fontId="1"/>
  </si>
  <si>
    <t>別紙２</t>
    <rPh sb="0" eb="2">
      <t>ベッシ</t>
    </rPh>
    <phoneticPr fontId="1"/>
  </si>
  <si>
    <t>交付申請額の算出方法の明細</t>
    <rPh sb="0" eb="4">
      <t>コウフシンセイ</t>
    </rPh>
    <rPh sb="4" eb="5">
      <t>ガク</t>
    </rPh>
    <rPh sb="6" eb="8">
      <t>サンシュツ</t>
    </rPh>
    <rPh sb="8" eb="10">
      <t>ホウホウ</t>
    </rPh>
    <rPh sb="11" eb="13">
      <t>メイサイ</t>
    </rPh>
    <phoneticPr fontId="1"/>
  </si>
  <si>
    <t>事業費</t>
    <rPh sb="0" eb="3">
      <t>ジギョウヒ</t>
    </rPh>
    <phoneticPr fontId="1"/>
  </si>
  <si>
    <t>総額</t>
    <rPh sb="0" eb="2">
      <t>ソウガク</t>
    </rPh>
    <phoneticPr fontId="1"/>
  </si>
  <si>
    <t>補助対象事業費</t>
    <rPh sb="0" eb="2">
      <t>ホジョ</t>
    </rPh>
    <rPh sb="2" eb="4">
      <t>タイショウ</t>
    </rPh>
    <rPh sb="4" eb="7">
      <t>ジギョウヒ</t>
    </rPh>
    <phoneticPr fontId="1"/>
  </si>
  <si>
    <t>戸</t>
    <rPh sb="0" eb="1">
      <t>コ</t>
    </rPh>
    <phoneticPr fontId="1"/>
  </si>
  <si>
    <t>（</t>
    <phoneticPr fontId="1"/>
  </si>
  <si>
    <t>）</t>
    <phoneticPr fontId="1"/>
  </si>
  <si>
    <t>　　（対象戸数）を乗じて事業費等の総額を算出すること。</t>
    <phoneticPr fontId="1"/>
  </si>
  <si>
    <t>３．申請の制限に係る事案の有無等に関する確認書</t>
    <phoneticPr fontId="1"/>
  </si>
  <si>
    <t>申請の制限に係る事案の有無等に関する確認書</t>
    <phoneticPr fontId="1"/>
  </si>
  <si>
    <t>（別添１）</t>
    <rPh sb="1" eb="3">
      <t>ベッテン</t>
    </rPh>
    <phoneticPr fontId="1"/>
  </si>
  <si>
    <t>１．申請の制限に係る事案について</t>
    <rPh sb="2" eb="4">
      <t>シンセイ</t>
    </rPh>
    <rPh sb="5" eb="7">
      <t>セイゲン</t>
    </rPh>
    <rPh sb="8" eb="9">
      <t>カカ</t>
    </rPh>
    <rPh sb="10" eb="12">
      <t>ジアン</t>
    </rPh>
    <phoneticPr fontId="1"/>
  </si>
  <si>
    <t>上記１の申請の制限に係る事案の有無について</t>
    <rPh sb="0" eb="2">
      <t>ジョウキ</t>
    </rPh>
    <rPh sb="4" eb="6">
      <t>シンセイ</t>
    </rPh>
    <rPh sb="7" eb="9">
      <t>セイゲン</t>
    </rPh>
    <rPh sb="10" eb="11">
      <t>カカ</t>
    </rPh>
    <rPh sb="12" eb="14">
      <t>ジアン</t>
    </rPh>
    <rPh sb="15" eb="17">
      <t>ウム</t>
    </rPh>
    <phoneticPr fontId="1"/>
  </si>
  <si>
    <t>補助事業者の名称</t>
    <rPh sb="0" eb="2">
      <t>ホジョ</t>
    </rPh>
    <rPh sb="2" eb="5">
      <t>ジギョウシャ</t>
    </rPh>
    <rPh sb="6" eb="8">
      <t>メイショウ</t>
    </rPh>
    <phoneticPr fontId="1"/>
  </si>
  <si>
    <t>事業名</t>
    <rPh sb="0" eb="2">
      <t>ジギョウ</t>
    </rPh>
    <rPh sb="2" eb="3">
      <t>メイ</t>
    </rPh>
    <phoneticPr fontId="1"/>
  </si>
  <si>
    <t>返還命令日</t>
    <rPh sb="0" eb="2">
      <t>ヘンカン</t>
    </rPh>
    <rPh sb="2" eb="4">
      <t>メイレイ</t>
    </rPh>
    <rPh sb="4" eb="5">
      <t>ビ</t>
    </rPh>
    <phoneticPr fontId="1"/>
  </si>
  <si>
    <t>返還日</t>
    <rPh sb="0" eb="3">
      <t>ヘンカンビ</t>
    </rPh>
    <phoneticPr fontId="1"/>
  </si>
  <si>
    <t>返還額（円）</t>
    <rPh sb="0" eb="3">
      <t>ヘンカンガク</t>
    </rPh>
    <rPh sb="4" eb="5">
      <t>エン</t>
    </rPh>
    <phoneticPr fontId="1"/>
  </si>
  <si>
    <t>返還事由</t>
    <rPh sb="0" eb="2">
      <t>ヘンカン</t>
    </rPh>
    <rPh sb="2" eb="4">
      <t>ジユウ</t>
    </rPh>
    <phoneticPr fontId="1"/>
  </si>
  <si>
    <t>２．暴力団及び暴力団員の排除について</t>
    <rPh sb="2" eb="5">
      <t>ボウリョクダン</t>
    </rPh>
    <rPh sb="5" eb="6">
      <t>オヨ</t>
    </rPh>
    <rPh sb="7" eb="9">
      <t>ボウリョク</t>
    </rPh>
    <rPh sb="9" eb="11">
      <t>ダンイン</t>
    </rPh>
    <rPh sb="12" eb="14">
      <t>ハイジョ</t>
    </rPh>
    <phoneticPr fontId="1"/>
  </si>
  <si>
    <t>上記２の申請の制限に係る事案の有無について</t>
    <rPh sb="0" eb="2">
      <t>ジョウキ</t>
    </rPh>
    <rPh sb="4" eb="6">
      <t>シンセイ</t>
    </rPh>
    <rPh sb="7" eb="9">
      <t>セイゲン</t>
    </rPh>
    <rPh sb="10" eb="11">
      <t>カカ</t>
    </rPh>
    <rPh sb="12" eb="14">
      <t>ジアン</t>
    </rPh>
    <rPh sb="15" eb="17">
      <t>ウム</t>
    </rPh>
    <phoneticPr fontId="1"/>
  </si>
  <si>
    <t>有</t>
    <rPh sb="0" eb="1">
      <t>ア</t>
    </rPh>
    <phoneticPr fontId="1"/>
  </si>
  <si>
    <t>無</t>
    <rPh sb="0" eb="1">
      <t>ム</t>
    </rPh>
    <phoneticPr fontId="1"/>
  </si>
  <si>
    <t>３．個人情報の使用について</t>
    <rPh sb="2" eb="4">
      <t>コジン</t>
    </rPh>
    <rPh sb="4" eb="6">
      <t>ジョウホウ</t>
    </rPh>
    <rPh sb="7" eb="9">
      <t>シヨウ</t>
    </rPh>
    <phoneticPr fontId="1"/>
  </si>
  <si>
    <t>上記３の内容について</t>
    <rPh sb="0" eb="2">
      <t>ジョウキ</t>
    </rPh>
    <rPh sb="4" eb="6">
      <t>ナイヨウ</t>
    </rPh>
    <phoneticPr fontId="1"/>
  </si>
  <si>
    <t>同意する</t>
    <rPh sb="0" eb="2">
      <t>ドウイ</t>
    </rPh>
    <phoneticPr fontId="1"/>
  </si>
  <si>
    <t>１．補助事業者の名称には法人・団体等の名称（個人の場合は氏名）を記入すること。</t>
    <rPh sb="2" eb="4">
      <t>ホジョ</t>
    </rPh>
    <rPh sb="4" eb="7">
      <t>ジギョウシャ</t>
    </rPh>
    <rPh sb="8" eb="10">
      <t>メイショウ</t>
    </rPh>
    <rPh sb="12" eb="14">
      <t>ホウジン</t>
    </rPh>
    <rPh sb="15" eb="17">
      <t>ダンタイ</t>
    </rPh>
    <rPh sb="17" eb="18">
      <t>トウ</t>
    </rPh>
    <rPh sb="19" eb="21">
      <t>メイショウ</t>
    </rPh>
    <rPh sb="22" eb="24">
      <t>コジン</t>
    </rPh>
    <rPh sb="25" eb="27">
      <t>バアイ</t>
    </rPh>
    <rPh sb="28" eb="30">
      <t>シメイ</t>
    </rPh>
    <rPh sb="32" eb="34">
      <t>キニュウ</t>
    </rPh>
    <phoneticPr fontId="1"/>
  </si>
  <si>
    <t>　本確認書の内容について誤りはなく、事実と相違していることが発覚した場合は、補助金の全額返還となる場合があることについて、確認しました。</t>
    <rPh sb="1" eb="2">
      <t>ホン</t>
    </rPh>
    <rPh sb="2" eb="5">
      <t>カクニンショ</t>
    </rPh>
    <rPh sb="6" eb="8">
      <t>ナイヨウ</t>
    </rPh>
    <rPh sb="12" eb="13">
      <t>アヤマ</t>
    </rPh>
    <rPh sb="18" eb="20">
      <t>ジジツ</t>
    </rPh>
    <rPh sb="21" eb="23">
      <t>ソウイ</t>
    </rPh>
    <rPh sb="30" eb="32">
      <t>ハッカク</t>
    </rPh>
    <rPh sb="34" eb="36">
      <t>バアイ</t>
    </rPh>
    <rPh sb="38" eb="41">
      <t>ホジョキン</t>
    </rPh>
    <rPh sb="42" eb="44">
      <t>ゼンガク</t>
    </rPh>
    <rPh sb="44" eb="46">
      <t>ヘンカン</t>
    </rPh>
    <rPh sb="49" eb="51">
      <t>バアイ</t>
    </rPh>
    <rPh sb="61" eb="63">
      <t>カクニン</t>
    </rPh>
    <phoneticPr fontId="1"/>
  </si>
  <si>
    <t>（別添２）</t>
    <rPh sb="1" eb="3">
      <t>ベッテン</t>
    </rPh>
    <phoneticPr fontId="1"/>
  </si>
  <si>
    <t>補助事業に関する宣誓書</t>
    <rPh sb="0" eb="2">
      <t>ホジョ</t>
    </rPh>
    <rPh sb="2" eb="4">
      <t>ジギョウ</t>
    </rPh>
    <rPh sb="5" eb="6">
      <t>カン</t>
    </rPh>
    <rPh sb="8" eb="11">
      <t>センセイショ</t>
    </rPh>
    <phoneticPr fontId="1"/>
  </si>
  <si>
    <t>⑴</t>
    <phoneticPr fontId="1"/>
  </si>
  <si>
    <t>⑵</t>
    <phoneticPr fontId="1"/>
  </si>
  <si>
    <t>⑶</t>
    <phoneticPr fontId="1"/>
  </si>
  <si>
    <t>１００％同一の資本に属するグループ企業</t>
    <rPh sb="4" eb="6">
      <t>ドウイツ</t>
    </rPh>
    <rPh sb="7" eb="9">
      <t>シホン</t>
    </rPh>
    <rPh sb="10" eb="11">
      <t>ゾク</t>
    </rPh>
    <rPh sb="17" eb="19">
      <t>キギョウ</t>
    </rPh>
    <phoneticPr fontId="1"/>
  </si>
  <si>
    <t>⑴～⑶の関係にある会社等からの調達は一切ない。</t>
    <rPh sb="9" eb="11">
      <t>カイシャ</t>
    </rPh>
    <rPh sb="11" eb="12">
      <t>トウ</t>
    </rPh>
    <rPh sb="15" eb="17">
      <t>チョウタツ</t>
    </rPh>
    <rPh sb="18" eb="20">
      <t>イッサイ</t>
    </rPh>
    <phoneticPr fontId="1"/>
  </si>
  <si>
    <t>⑴～⑶の関係にある会社等からの調達がある。</t>
    <rPh sb="9" eb="11">
      <t>カイシャ</t>
    </rPh>
    <rPh sb="11" eb="12">
      <t>トウ</t>
    </rPh>
    <rPh sb="15" eb="17">
      <t>チョウタツ</t>
    </rPh>
    <phoneticPr fontId="1"/>
  </si>
  <si>
    <t>□</t>
    <phoneticPr fontId="1"/>
  </si>
  <si>
    <t>２．本補助金の交付後に１及び２の内容に関する虚偽等が判明した場合には、交付された補助金の</t>
    <rPh sb="2" eb="3">
      <t>ホン</t>
    </rPh>
    <rPh sb="3" eb="6">
      <t>ホジョキン</t>
    </rPh>
    <rPh sb="7" eb="10">
      <t>コウフゴ</t>
    </rPh>
    <rPh sb="12" eb="13">
      <t>オヨ</t>
    </rPh>
    <rPh sb="16" eb="18">
      <t>ナイヨウ</t>
    </rPh>
    <rPh sb="19" eb="20">
      <t>カン</t>
    </rPh>
    <rPh sb="22" eb="24">
      <t>キョギ</t>
    </rPh>
    <rPh sb="24" eb="25">
      <t>トウ</t>
    </rPh>
    <rPh sb="26" eb="28">
      <t>ハンメイ</t>
    </rPh>
    <rPh sb="30" eb="32">
      <t>バアイ</t>
    </rPh>
    <rPh sb="35" eb="37">
      <t>コウフ</t>
    </rPh>
    <rPh sb="40" eb="43">
      <t>ホジョキン</t>
    </rPh>
    <phoneticPr fontId="1"/>
  </si>
  <si>
    <t>　申請する補助事業において、申請者が次の⑴～⑶の関係にある会社等からの調達（他の会社等を経由した場合、いわゆる下請会社の場合も含む。）の有無について、該当する項目にチェックを入れてください。
　⑴～⑶の関係にある会社等から調達する場合には、３者以上の見積り結果を添付してください。調達費用の妥当性を確認します。
　また、本宣誓書に虚偽を記載し、記載内容が事実と相違していることが発覚した場合は、交付された補助金の全額返還を求めることがあります。</t>
    <rPh sb="1" eb="3">
      <t>シンセイ</t>
    </rPh>
    <rPh sb="5" eb="7">
      <t>ホジョ</t>
    </rPh>
    <rPh sb="7" eb="9">
      <t>ジギョウ</t>
    </rPh>
    <rPh sb="14" eb="17">
      <t>シンセイシャ</t>
    </rPh>
    <rPh sb="18" eb="19">
      <t>ツギ</t>
    </rPh>
    <rPh sb="24" eb="26">
      <t>カンケイ</t>
    </rPh>
    <rPh sb="29" eb="31">
      <t>カイシャ</t>
    </rPh>
    <rPh sb="31" eb="32">
      <t>トウ</t>
    </rPh>
    <rPh sb="35" eb="37">
      <t>チョウタツ</t>
    </rPh>
    <rPh sb="38" eb="39">
      <t>ホカ</t>
    </rPh>
    <rPh sb="40" eb="42">
      <t>カイシャ</t>
    </rPh>
    <rPh sb="42" eb="43">
      <t>トウ</t>
    </rPh>
    <rPh sb="44" eb="46">
      <t>ケイユ</t>
    </rPh>
    <rPh sb="48" eb="50">
      <t>バアイ</t>
    </rPh>
    <rPh sb="55" eb="57">
      <t>シタウ</t>
    </rPh>
    <rPh sb="57" eb="59">
      <t>カイシャ</t>
    </rPh>
    <rPh sb="60" eb="62">
      <t>バアイ</t>
    </rPh>
    <rPh sb="63" eb="64">
      <t>フク</t>
    </rPh>
    <rPh sb="68" eb="70">
      <t>ウム</t>
    </rPh>
    <rPh sb="75" eb="77">
      <t>ガイトウ</t>
    </rPh>
    <rPh sb="79" eb="81">
      <t>コウモク</t>
    </rPh>
    <rPh sb="87" eb="88">
      <t>イ</t>
    </rPh>
    <rPh sb="111" eb="113">
      <t>チョウタツ</t>
    </rPh>
    <rPh sb="115" eb="117">
      <t>バアイ</t>
    </rPh>
    <rPh sb="121" eb="122">
      <t>シャ</t>
    </rPh>
    <rPh sb="122" eb="124">
      <t>イジョウ</t>
    </rPh>
    <rPh sb="125" eb="127">
      <t>ミツモ</t>
    </rPh>
    <rPh sb="128" eb="130">
      <t>ケッカ</t>
    </rPh>
    <rPh sb="131" eb="133">
      <t>テンプ</t>
    </rPh>
    <rPh sb="140" eb="142">
      <t>チョウタツ</t>
    </rPh>
    <rPh sb="142" eb="144">
      <t>ヒヨウ</t>
    </rPh>
    <rPh sb="145" eb="148">
      <t>ダトウセイ</t>
    </rPh>
    <rPh sb="149" eb="151">
      <t>カクニン</t>
    </rPh>
    <rPh sb="160" eb="161">
      <t>ホン</t>
    </rPh>
    <rPh sb="161" eb="164">
      <t>センセイショ</t>
    </rPh>
    <rPh sb="165" eb="167">
      <t>キョギ</t>
    </rPh>
    <rPh sb="168" eb="170">
      <t>キサイ</t>
    </rPh>
    <rPh sb="172" eb="174">
      <t>キサイ</t>
    </rPh>
    <rPh sb="174" eb="176">
      <t>ナイヨウ</t>
    </rPh>
    <rPh sb="177" eb="179">
      <t>ジジツ</t>
    </rPh>
    <rPh sb="180" eb="182">
      <t>ソウイ</t>
    </rPh>
    <rPh sb="189" eb="191">
      <t>ハッカク</t>
    </rPh>
    <rPh sb="193" eb="195">
      <t>バアイ</t>
    </rPh>
    <rPh sb="197" eb="199">
      <t>コウフ</t>
    </rPh>
    <rPh sb="202" eb="205">
      <t>ホジョキン</t>
    </rPh>
    <rPh sb="206" eb="208">
      <t>ゼンガク</t>
    </rPh>
    <rPh sb="208" eb="210">
      <t>ヘンカン</t>
    </rPh>
    <rPh sb="211" eb="212">
      <t>モト</t>
    </rPh>
    <phoneticPr fontId="1"/>
  </si>
  <si>
    <t>申請者の役員である者（親族を含む）又はこれらの者が役員に就任している法人</t>
    <rPh sb="0" eb="3">
      <t>シンセイシャ</t>
    </rPh>
    <rPh sb="4" eb="6">
      <t>ヤクイン</t>
    </rPh>
    <rPh sb="9" eb="10">
      <t>シャ</t>
    </rPh>
    <rPh sb="11" eb="13">
      <t>シンゾク</t>
    </rPh>
    <rPh sb="14" eb="15">
      <t>フク</t>
    </rPh>
    <rPh sb="17" eb="18">
      <t>マタ</t>
    </rPh>
    <rPh sb="23" eb="24">
      <t>シャ</t>
    </rPh>
    <rPh sb="25" eb="27">
      <t>ヤクイン</t>
    </rPh>
    <rPh sb="28" eb="30">
      <t>シュウニン</t>
    </rPh>
    <phoneticPr fontId="1"/>
  </si>
  <si>
    <t>８項で定めるもの。⑴を除く。）</t>
    <phoneticPr fontId="1"/>
  </si>
  <si>
    <t>申請者の関係会社（財務諸表等の用語、様式及び作成方法に関する規則第８条第</t>
    <rPh sb="0" eb="3">
      <t>シンセイシャ</t>
    </rPh>
    <rPh sb="4" eb="6">
      <t>カンケイ</t>
    </rPh>
    <rPh sb="6" eb="8">
      <t>カイシャ</t>
    </rPh>
    <rPh sb="9" eb="11">
      <t>ザイム</t>
    </rPh>
    <rPh sb="11" eb="13">
      <t>ショヒョウ</t>
    </rPh>
    <rPh sb="13" eb="14">
      <t>トウ</t>
    </rPh>
    <rPh sb="15" eb="17">
      <t>ヨウゴ</t>
    </rPh>
    <rPh sb="18" eb="20">
      <t>ヨウシキ</t>
    </rPh>
    <rPh sb="20" eb="21">
      <t>オヨ</t>
    </rPh>
    <rPh sb="22" eb="24">
      <t>サクセイ</t>
    </rPh>
    <rPh sb="24" eb="26">
      <t>ホウホウ</t>
    </rPh>
    <rPh sb="27" eb="28">
      <t>カン</t>
    </rPh>
    <rPh sb="30" eb="32">
      <t>キソク</t>
    </rPh>
    <phoneticPr fontId="1"/>
  </si>
  <si>
    <t>　　全額返還を求めることがあります。</t>
    <rPh sb="2" eb="4">
      <t>ゼンガク</t>
    </rPh>
    <phoneticPr fontId="1"/>
  </si>
  <si>
    <t>　本宣誓書の内容について誤りはなく、事実と相違していることが発覚した場合は、補助金の全額返還となる場合があることについて、確認しました。</t>
    <rPh sb="1" eb="2">
      <t>ホン</t>
    </rPh>
    <rPh sb="2" eb="5">
      <t>センセイショ</t>
    </rPh>
    <phoneticPr fontId="1"/>
  </si>
  <si>
    <t>（別添３）</t>
    <rPh sb="1" eb="3">
      <t>ベッテン</t>
    </rPh>
    <phoneticPr fontId="1"/>
  </si>
  <si>
    <t>１．銀行名</t>
    <rPh sb="2" eb="5">
      <t>ギンコウメイ</t>
    </rPh>
    <phoneticPr fontId="1"/>
  </si>
  <si>
    <t>銀行</t>
    <rPh sb="0" eb="2">
      <t>ギンコウ</t>
    </rPh>
    <phoneticPr fontId="1"/>
  </si>
  <si>
    <t>２．支店名</t>
    <rPh sb="2" eb="5">
      <t>シテンメイ</t>
    </rPh>
    <phoneticPr fontId="1"/>
  </si>
  <si>
    <t>支店</t>
    <rPh sb="0" eb="2">
      <t>シテン</t>
    </rPh>
    <phoneticPr fontId="1"/>
  </si>
  <si>
    <t>３．預金種別（該当する種別をチェックしてください）</t>
    <rPh sb="2" eb="4">
      <t>ヨキン</t>
    </rPh>
    <rPh sb="4" eb="6">
      <t>シュベツ</t>
    </rPh>
    <rPh sb="7" eb="9">
      <t>ガイトウ</t>
    </rPh>
    <rPh sb="11" eb="13">
      <t>シュベツ</t>
    </rPh>
    <phoneticPr fontId="1"/>
  </si>
  <si>
    <t>４．口座番号</t>
    <rPh sb="2" eb="4">
      <t>コウザ</t>
    </rPh>
    <rPh sb="4" eb="6">
      <t>バンゴウ</t>
    </rPh>
    <phoneticPr fontId="1"/>
  </si>
  <si>
    <t>５．郵便番号及び住所</t>
    <rPh sb="2" eb="4">
      <t>ユウビン</t>
    </rPh>
    <rPh sb="4" eb="6">
      <t>バンゴウ</t>
    </rPh>
    <rPh sb="6" eb="7">
      <t>オヨ</t>
    </rPh>
    <rPh sb="8" eb="10">
      <t>ジュウショ</t>
    </rPh>
    <phoneticPr fontId="1"/>
  </si>
  <si>
    <r>
      <t>　</t>
    </r>
    <r>
      <rPr>
        <sz val="12"/>
        <color theme="1"/>
        <rFont val="ＭＳ Ｐゴシック"/>
        <family val="3"/>
        <charset val="128"/>
      </rPr>
      <t>⑵</t>
    </r>
    <r>
      <rPr>
        <sz val="12"/>
        <color theme="1"/>
        <rFont val="ＭＳ 明朝"/>
        <family val="1"/>
        <charset val="128"/>
      </rPr>
      <t>　住所</t>
    </r>
    <rPh sb="3" eb="5">
      <t>ジュウショ</t>
    </rPh>
    <phoneticPr fontId="1"/>
  </si>
  <si>
    <t>(注)国庫金振込通知書の送付先を記入してください。</t>
    <rPh sb="1" eb="2">
      <t>チュウ</t>
    </rPh>
    <rPh sb="3" eb="6">
      <t>コッコキン</t>
    </rPh>
    <rPh sb="6" eb="8">
      <t>フリコミ</t>
    </rPh>
    <rPh sb="8" eb="11">
      <t>ツウチショ</t>
    </rPh>
    <rPh sb="12" eb="14">
      <t>ソウフ</t>
    </rPh>
    <rPh sb="14" eb="15">
      <t>サキ</t>
    </rPh>
    <rPh sb="16" eb="18">
      <t>キニュウ</t>
    </rPh>
    <phoneticPr fontId="1"/>
  </si>
  <si>
    <t>(注)難読地名には、必ず振り仮名を記入してください。</t>
    <rPh sb="1" eb="2">
      <t>チュウ</t>
    </rPh>
    <rPh sb="3" eb="5">
      <t>ナンドク</t>
    </rPh>
    <rPh sb="5" eb="7">
      <t>チメイ</t>
    </rPh>
    <rPh sb="10" eb="11">
      <t>カナラ</t>
    </rPh>
    <rPh sb="12" eb="13">
      <t>フ</t>
    </rPh>
    <rPh sb="14" eb="16">
      <t>ガナ</t>
    </rPh>
    <rPh sb="17" eb="19">
      <t>キニュウ</t>
    </rPh>
    <phoneticPr fontId="1"/>
  </si>
  <si>
    <t>(注)都道府県名から記入してください。</t>
    <rPh sb="1" eb="2">
      <t>チュウ</t>
    </rPh>
    <rPh sb="3" eb="7">
      <t>トドウフケン</t>
    </rPh>
    <rPh sb="7" eb="8">
      <t>メイ</t>
    </rPh>
    <rPh sb="10" eb="12">
      <t>キニュウ</t>
    </rPh>
    <phoneticPr fontId="1"/>
  </si>
  <si>
    <t>６．口座名</t>
    <rPh sb="2" eb="5">
      <t>コウザメイ</t>
    </rPh>
    <phoneticPr fontId="1"/>
  </si>
  <si>
    <t>(注)必ず振り仮名を記入してください。</t>
    <rPh sb="1" eb="2">
      <t>チュウ</t>
    </rPh>
    <rPh sb="3" eb="4">
      <t>カナラ</t>
    </rPh>
    <rPh sb="5" eb="6">
      <t>フ</t>
    </rPh>
    <rPh sb="7" eb="9">
      <t>ガナ</t>
    </rPh>
    <rPh sb="10" eb="12">
      <t>キニュウ</t>
    </rPh>
    <phoneticPr fontId="1"/>
  </si>
  <si>
    <t>普　通</t>
    <rPh sb="0" eb="1">
      <t>ススム</t>
    </rPh>
    <rPh sb="2" eb="3">
      <t>ツウ</t>
    </rPh>
    <phoneticPr fontId="1"/>
  </si>
  <si>
    <t>当　座</t>
    <rPh sb="0" eb="1">
      <t>トウ</t>
    </rPh>
    <rPh sb="2" eb="3">
      <t>ザ</t>
    </rPh>
    <phoneticPr fontId="1"/>
  </si>
  <si>
    <t>総　合</t>
    <rPh sb="0" eb="1">
      <t>フサ</t>
    </rPh>
    <rPh sb="2" eb="3">
      <t>ゴウ</t>
    </rPh>
    <phoneticPr fontId="1"/>
  </si>
  <si>
    <t>振込口座登録票</t>
    <rPh sb="0" eb="2">
      <t>フリコミ</t>
    </rPh>
    <rPh sb="2" eb="4">
      <t>コウザ</t>
    </rPh>
    <rPh sb="4" eb="7">
      <t>トウロクヒョウ</t>
    </rPh>
    <phoneticPr fontId="1"/>
  </si>
  <si>
    <t>建築士による提案内容への適合確認書</t>
    <rPh sb="0" eb="3">
      <t>ケンチクシ</t>
    </rPh>
    <rPh sb="6" eb="8">
      <t>テイアン</t>
    </rPh>
    <rPh sb="8" eb="10">
      <t>ナイヨウ</t>
    </rPh>
    <rPh sb="12" eb="14">
      <t>テキゴウ</t>
    </rPh>
    <rPh sb="14" eb="17">
      <t>カクニンショ</t>
    </rPh>
    <phoneticPr fontId="1"/>
  </si>
  <si>
    <t>（一級・二級・木造の別を記入）</t>
    <rPh sb="1" eb="3">
      <t>イッキュウ</t>
    </rPh>
    <rPh sb="4" eb="5">
      <t>ニ</t>
    </rPh>
    <rPh sb="5" eb="6">
      <t>キュウ</t>
    </rPh>
    <rPh sb="7" eb="9">
      <t>モクゾウ</t>
    </rPh>
    <rPh sb="10" eb="11">
      <t>ベツ</t>
    </rPh>
    <rPh sb="12" eb="14">
      <t>キニュウ</t>
    </rPh>
    <phoneticPr fontId="1"/>
  </si>
  <si>
    <t>建築士</t>
    <rPh sb="0" eb="3">
      <t>ケンチクシ</t>
    </rPh>
    <phoneticPr fontId="1"/>
  </si>
  <si>
    <t>○○○</t>
    <phoneticPr fontId="1"/>
  </si>
  <si>
    <t>登録第</t>
    <rPh sb="0" eb="2">
      <t>トウロク</t>
    </rPh>
    <rPh sb="2" eb="3">
      <t>ダイ</t>
    </rPh>
    <phoneticPr fontId="1"/>
  </si>
  <si>
    <t>号</t>
    <rPh sb="0" eb="1">
      <t>ゴウ</t>
    </rPh>
    <phoneticPr fontId="1"/>
  </si>
  <si>
    <t>建築士の氏名</t>
    <rPh sb="0" eb="3">
      <t>ケンチクシ</t>
    </rPh>
    <rPh sb="4" eb="6">
      <t>シメイ</t>
    </rPh>
    <phoneticPr fontId="1"/>
  </si>
  <si>
    <t>※</t>
    <phoneticPr fontId="1"/>
  </si>
  <si>
    <t>プロジェクト名</t>
    <rPh sb="6" eb="7">
      <t>メイ</t>
    </rPh>
    <phoneticPr fontId="1"/>
  </si>
  <si>
    <t>構造・工法</t>
    <rPh sb="0" eb="2">
      <t>コウゾウ</t>
    </rPh>
    <rPh sb="3" eb="5">
      <t>コウホウ</t>
    </rPh>
    <phoneticPr fontId="1"/>
  </si>
  <si>
    <t>延べ面積・階数</t>
    <rPh sb="0" eb="1">
      <t>ノ</t>
    </rPh>
    <rPh sb="2" eb="4">
      <t>メンセキ</t>
    </rPh>
    <rPh sb="5" eb="7">
      <t>カイスウ</t>
    </rPh>
    <phoneticPr fontId="1"/>
  </si>
  <si>
    <t>他の補助金申請</t>
    <rPh sb="0" eb="1">
      <t>ホカ</t>
    </rPh>
    <rPh sb="2" eb="5">
      <t>ホジョキン</t>
    </rPh>
    <rPh sb="5" eb="7">
      <t>シンセイ</t>
    </rPh>
    <phoneticPr fontId="1"/>
  </si>
  <si>
    <t>建築士は本確認書の内容について責任を持つものとする。不正があった場合、建築士法に基づき処分される場合があることに留意すること。</t>
    <phoneticPr fontId="1"/>
  </si>
  <si>
    <t>（</t>
    <phoneticPr fontId="1"/>
  </si>
  <si>
    <t>）</t>
    <phoneticPr fontId="1"/>
  </si>
  <si>
    <t>１．該当するものを「□」から「■」に変更すること。</t>
    <rPh sb="2" eb="4">
      <t>ガイトウ</t>
    </rPh>
    <rPh sb="18" eb="20">
      <t>ヘンコウ</t>
    </rPh>
    <phoneticPr fontId="1"/>
  </si>
  <si>
    <t>所　在　地</t>
    <rPh sb="0" eb="1">
      <t>ショ</t>
    </rPh>
    <rPh sb="2" eb="3">
      <t>ザイ</t>
    </rPh>
    <rPh sb="4" eb="5">
      <t>チ</t>
    </rPh>
    <phoneticPr fontId="1"/>
  </si>
  <si>
    <t>㎡</t>
    <phoneticPr fontId="1"/>
  </si>
  <si>
    <t>地上</t>
    <rPh sb="0" eb="2">
      <t>チジョウ</t>
    </rPh>
    <phoneticPr fontId="1"/>
  </si>
  <si>
    <t>階</t>
    <rPh sb="0" eb="1">
      <t>カイ</t>
    </rPh>
    <phoneticPr fontId="1"/>
  </si>
  <si>
    <t>地下</t>
    <rPh sb="0" eb="2">
      <t>チカ</t>
    </rPh>
    <phoneticPr fontId="1"/>
  </si>
  <si>
    <t>無</t>
    <rPh sb="0" eb="1">
      <t>ム</t>
    </rPh>
    <phoneticPr fontId="1"/>
  </si>
  <si>
    <t>有</t>
    <rPh sb="0" eb="1">
      <t>ア</t>
    </rPh>
    <phoneticPr fontId="1"/>
  </si>
  <si>
    <t>補助金名称：</t>
    <rPh sb="0" eb="3">
      <t>ホジョキン</t>
    </rPh>
    <rPh sb="3" eb="5">
      <t>メイショウ</t>
    </rPh>
    <phoneticPr fontId="1"/>
  </si>
  <si>
    <t>国費</t>
    <rPh sb="0" eb="2">
      <t>コクヒ</t>
    </rPh>
    <phoneticPr fontId="1"/>
  </si>
  <si>
    <t>国費以外</t>
    <rPh sb="0" eb="2">
      <t>コクヒ</t>
    </rPh>
    <rPh sb="2" eb="4">
      <t>イガイ</t>
    </rPh>
    <phoneticPr fontId="1"/>
  </si>
  <si>
    <t>申　請　者</t>
    <rPh sb="0" eb="1">
      <t>サル</t>
    </rPh>
    <rPh sb="2" eb="3">
      <t>ショウ</t>
    </rPh>
    <rPh sb="4" eb="5">
      <t>シャ</t>
    </rPh>
    <phoneticPr fontId="1"/>
  </si>
  <si>
    <t>氏名又は名称</t>
    <rPh sb="0" eb="2">
      <t>シメイ</t>
    </rPh>
    <rPh sb="2" eb="3">
      <t>マタ</t>
    </rPh>
    <rPh sb="4" eb="6">
      <t>メイショウ</t>
    </rPh>
    <phoneticPr fontId="1"/>
  </si>
  <si>
    <t>設　計　者</t>
    <rPh sb="0" eb="1">
      <t>セツ</t>
    </rPh>
    <rPh sb="2" eb="3">
      <t>ケイ</t>
    </rPh>
    <rPh sb="4" eb="5">
      <t>シャ</t>
    </rPh>
    <phoneticPr fontId="1"/>
  </si>
  <si>
    <t>住　　所</t>
    <rPh sb="0" eb="1">
      <t>ジュウ</t>
    </rPh>
    <rPh sb="3" eb="4">
      <t>ショ</t>
    </rPh>
    <phoneticPr fontId="1"/>
  </si>
  <si>
    <t>設計者資格</t>
    <rPh sb="0" eb="3">
      <t>セッケイシャ</t>
    </rPh>
    <rPh sb="3" eb="5">
      <t>シカク</t>
    </rPh>
    <phoneticPr fontId="1"/>
  </si>
  <si>
    <t>設計者氏名</t>
    <rPh sb="0" eb="3">
      <t>セッケイシャ</t>
    </rPh>
    <rPh sb="3" eb="5">
      <t>シメイ</t>
    </rPh>
    <phoneticPr fontId="1"/>
  </si>
  <si>
    <t>事務所登録</t>
    <rPh sb="0" eb="3">
      <t>ジムショ</t>
    </rPh>
    <rPh sb="3" eb="5">
      <t>トウロク</t>
    </rPh>
    <phoneticPr fontId="1"/>
  </si>
  <si>
    <t>電話番号</t>
    <rPh sb="0" eb="2">
      <t>デンワ</t>
    </rPh>
    <rPh sb="2" eb="4">
      <t>バンゴウ</t>
    </rPh>
    <phoneticPr fontId="1"/>
  </si>
  <si>
    <t>事務所名</t>
    <rPh sb="0" eb="3">
      <t>ジムショ</t>
    </rPh>
    <rPh sb="3" eb="4">
      <t>メイ</t>
    </rPh>
    <phoneticPr fontId="1"/>
  </si>
  <si>
    <t>所　在　地</t>
    <rPh sb="0" eb="1">
      <t>ショ</t>
    </rPh>
    <rPh sb="2" eb="3">
      <t>ザイ</t>
    </rPh>
    <rPh sb="4" eb="5">
      <t>チ</t>
    </rPh>
    <phoneticPr fontId="1"/>
  </si>
  <si>
    <t>登録第</t>
    <rPh sb="0" eb="2">
      <t>トウロク</t>
    </rPh>
    <rPh sb="2" eb="3">
      <t>ダイ</t>
    </rPh>
    <phoneticPr fontId="1"/>
  </si>
  <si>
    <t>号</t>
    <rPh sb="0" eb="1">
      <t>ゴウ</t>
    </rPh>
    <phoneticPr fontId="1"/>
  </si>
  <si>
    <t>建築士</t>
    <rPh sb="0" eb="3">
      <t>ケンチクシ</t>
    </rPh>
    <phoneticPr fontId="1"/>
  </si>
  <si>
    <t>（　　）</t>
    <phoneticPr fontId="1"/>
  </si>
  <si>
    <t>知事登録</t>
    <rPh sb="0" eb="2">
      <t>チジ</t>
    </rPh>
    <rPh sb="2" eb="4">
      <t>トウロク</t>
    </rPh>
    <phoneticPr fontId="1"/>
  </si>
  <si>
    <t>第</t>
    <rPh sb="0" eb="1">
      <t>ダイ</t>
    </rPh>
    <phoneticPr fontId="1"/>
  </si>
  <si>
    <t>建築士事務所</t>
    <rPh sb="0" eb="3">
      <t>ケンチクシ</t>
    </rPh>
    <rPh sb="3" eb="6">
      <t>ジムショ</t>
    </rPh>
    <phoneticPr fontId="1"/>
  </si>
  <si>
    <t>１．住所、所在地は、都道府県から記入すること。</t>
    <rPh sb="2" eb="4">
      <t>ジュウショ</t>
    </rPh>
    <rPh sb="5" eb="8">
      <t>ショザイチ</t>
    </rPh>
    <rPh sb="10" eb="14">
      <t>トドウフケン</t>
    </rPh>
    <rPh sb="16" eb="18">
      <t>キニュウ</t>
    </rPh>
    <phoneticPr fontId="1"/>
  </si>
  <si>
    <t>１．事業の基本事項</t>
    <rPh sb="2" eb="4">
      <t>ジギョウ</t>
    </rPh>
    <rPh sb="5" eb="7">
      <t>キホン</t>
    </rPh>
    <rPh sb="7" eb="9">
      <t>ジコウ</t>
    </rPh>
    <phoneticPr fontId="1"/>
  </si>
  <si>
    <t>２．申請者等の概要</t>
    <rPh sb="2" eb="5">
      <t>シンセイシャ</t>
    </rPh>
    <rPh sb="5" eb="6">
      <t>トウ</t>
    </rPh>
    <rPh sb="7" eb="9">
      <t>ガイヨウ</t>
    </rPh>
    <phoneticPr fontId="1"/>
  </si>
  <si>
    <t>補助金額</t>
    <rPh sb="0" eb="2">
      <t>ホジョ</t>
    </rPh>
    <rPh sb="2" eb="3">
      <t>キン</t>
    </rPh>
    <rPh sb="3" eb="4">
      <t>ガク</t>
    </rPh>
    <phoneticPr fontId="1"/>
  </si>
  <si>
    <t>項目</t>
    <rPh sb="0" eb="2">
      <t>コウモク</t>
    </rPh>
    <phoneticPr fontId="1"/>
  </si>
  <si>
    <t>基本要件への適合</t>
    <rPh sb="0" eb="2">
      <t>キホン</t>
    </rPh>
    <rPh sb="2" eb="4">
      <t>ヨウケン</t>
    </rPh>
    <rPh sb="6" eb="8">
      <t>テキゴウ</t>
    </rPh>
    <phoneticPr fontId="1"/>
  </si>
  <si>
    <t>対象住宅</t>
    <rPh sb="0" eb="2">
      <t>タイショウ</t>
    </rPh>
    <rPh sb="2" eb="4">
      <t>ジュウタク</t>
    </rPh>
    <phoneticPr fontId="1"/>
  </si>
  <si>
    <t>チェックリスト</t>
    <phoneticPr fontId="1"/>
  </si>
  <si>
    <t>補助対象工事等を含む契約を採択日以降に締結している</t>
    <rPh sb="0" eb="2">
      <t>ホジョ</t>
    </rPh>
    <rPh sb="2" eb="4">
      <t>タイショウ</t>
    </rPh>
    <rPh sb="4" eb="6">
      <t>コウジ</t>
    </rPh>
    <rPh sb="6" eb="7">
      <t>トウ</t>
    </rPh>
    <rPh sb="8" eb="9">
      <t>フク</t>
    </rPh>
    <rPh sb="10" eb="12">
      <t>ケイヤク</t>
    </rPh>
    <rPh sb="13" eb="16">
      <t>サイタクビ</t>
    </rPh>
    <rPh sb="16" eb="18">
      <t>イコウ</t>
    </rPh>
    <rPh sb="19" eb="21">
      <t>テイケツ</t>
    </rPh>
    <phoneticPr fontId="1"/>
  </si>
  <si>
    <t>１地域</t>
    <rPh sb="1" eb="3">
      <t>チイキ</t>
    </rPh>
    <phoneticPr fontId="1"/>
  </si>
  <si>
    <t>２地域</t>
    <rPh sb="1" eb="3">
      <t>チイキ</t>
    </rPh>
    <phoneticPr fontId="1"/>
  </si>
  <si>
    <t>３地域</t>
    <rPh sb="1" eb="3">
      <t>チイキ</t>
    </rPh>
    <phoneticPr fontId="1"/>
  </si>
  <si>
    <t>適</t>
    <rPh sb="0" eb="1">
      <t>テキ</t>
    </rPh>
    <phoneticPr fontId="1"/>
  </si>
  <si>
    <t>不適</t>
    <rPh sb="0" eb="2">
      <t>フテキ</t>
    </rPh>
    <phoneticPr fontId="1"/>
  </si>
  <si>
    <t>適/不適</t>
    <rPh sb="0" eb="1">
      <t>テキ</t>
    </rPh>
    <rPh sb="2" eb="4">
      <t>フテキ</t>
    </rPh>
    <phoneticPr fontId="1"/>
  </si>
  <si>
    <t>４地域</t>
    <rPh sb="1" eb="3">
      <t>チイキ</t>
    </rPh>
    <phoneticPr fontId="1"/>
  </si>
  <si>
    <t>５地域</t>
    <rPh sb="1" eb="3">
      <t>チイキ</t>
    </rPh>
    <phoneticPr fontId="1"/>
  </si>
  <si>
    <t>６地域</t>
    <rPh sb="1" eb="3">
      <t>チイキ</t>
    </rPh>
    <phoneticPr fontId="1"/>
  </si>
  <si>
    <t>７地域</t>
    <rPh sb="1" eb="3">
      <t>チイキ</t>
    </rPh>
    <phoneticPr fontId="1"/>
  </si>
  <si>
    <t>８地域</t>
    <rPh sb="1" eb="3">
      <t>チイキ</t>
    </rPh>
    <phoneticPr fontId="1"/>
  </si>
  <si>
    <t>混構造</t>
    <rPh sb="0" eb="3">
      <t>コンコウゾウ</t>
    </rPh>
    <phoneticPr fontId="1"/>
  </si>
  <si>
    <t>※詳しくは、補助対象事業費
　の内訳（参考様式）を参照</t>
    <rPh sb="1" eb="2">
      <t>クワ</t>
    </rPh>
    <rPh sb="6" eb="8">
      <t>ホジョ</t>
    </rPh>
    <rPh sb="8" eb="10">
      <t>タイショウ</t>
    </rPh>
    <rPh sb="10" eb="13">
      <t>ジギョウヒ</t>
    </rPh>
    <rPh sb="16" eb="18">
      <t>ウチワケ</t>
    </rPh>
    <rPh sb="19" eb="21">
      <t>サンコウ</t>
    </rPh>
    <rPh sb="21" eb="23">
      <t>ヨウシキ</t>
    </rPh>
    <rPh sb="25" eb="27">
      <t>サンショウ</t>
    </rPh>
    <phoneticPr fontId="1"/>
  </si>
  <si>
    <t>構　　造</t>
    <rPh sb="0" eb="1">
      <t>カマエ</t>
    </rPh>
    <rPh sb="3" eb="4">
      <t>ヅクリ</t>
    </rPh>
    <phoneticPr fontId="1"/>
  </si>
  <si>
    <r>
      <t>　本申請に係る建築物の設計内容と、サステナブル建築物等先導事業（省ＣＯ</t>
    </r>
    <r>
      <rPr>
        <vertAlign val="subscript"/>
        <sz val="12"/>
        <color theme="1"/>
        <rFont val="ＭＳ 明朝"/>
        <family val="1"/>
        <charset val="128"/>
      </rPr>
      <t>２</t>
    </r>
    <r>
      <rPr>
        <sz val="12"/>
        <color theme="1"/>
        <rFont val="ＭＳ 明朝"/>
        <family val="1"/>
        <charset val="128"/>
      </rPr>
      <t>先導型）の提案申請書に記載されている提案内容との適合状況は、次のとおりであることを証明する。</t>
    </r>
    <rPh sb="1" eb="2">
      <t>ホン</t>
    </rPh>
    <rPh sb="2" eb="4">
      <t>シンセイ</t>
    </rPh>
    <rPh sb="5" eb="6">
      <t>カカ</t>
    </rPh>
    <rPh sb="7" eb="10">
      <t>ケンチクブツ</t>
    </rPh>
    <rPh sb="11" eb="13">
      <t>セッケイ</t>
    </rPh>
    <rPh sb="13" eb="15">
      <t>ナイヨウ</t>
    </rPh>
    <rPh sb="23" eb="26">
      <t>ケンチクブツ</t>
    </rPh>
    <rPh sb="26" eb="27">
      <t>トウ</t>
    </rPh>
    <rPh sb="27" eb="29">
      <t>センドウ</t>
    </rPh>
    <rPh sb="29" eb="31">
      <t>ジギョウ</t>
    </rPh>
    <rPh sb="32" eb="33">
      <t>ショウ</t>
    </rPh>
    <rPh sb="36" eb="38">
      <t>センドウ</t>
    </rPh>
    <rPh sb="38" eb="39">
      <t>ガタ</t>
    </rPh>
    <rPh sb="41" eb="43">
      <t>テイアン</t>
    </rPh>
    <rPh sb="43" eb="46">
      <t>シンセイショ</t>
    </rPh>
    <rPh sb="47" eb="49">
      <t>キサイ</t>
    </rPh>
    <rPh sb="54" eb="56">
      <t>テイアン</t>
    </rPh>
    <rPh sb="56" eb="58">
      <t>ナイヨウ</t>
    </rPh>
    <rPh sb="60" eb="62">
      <t>テキゴウ</t>
    </rPh>
    <rPh sb="62" eb="64">
      <t>ジョウキョウ</t>
    </rPh>
    <rPh sb="66" eb="67">
      <t>ツギ</t>
    </rPh>
    <rPh sb="77" eb="79">
      <t>ショウメイ</t>
    </rPh>
    <phoneticPr fontId="1"/>
  </si>
  <si>
    <t>建築士による基本要件への適合確認書</t>
    <rPh sb="0" eb="3">
      <t>ケンチクシ</t>
    </rPh>
    <rPh sb="6" eb="8">
      <t>キホン</t>
    </rPh>
    <rPh sb="8" eb="10">
      <t>ヨウケン</t>
    </rPh>
    <rPh sb="12" eb="14">
      <t>テキゴウ</t>
    </rPh>
    <rPh sb="14" eb="17">
      <t>カクニンショ</t>
    </rPh>
    <phoneticPr fontId="1"/>
  </si>
  <si>
    <t>４．計画の変更等及び提案内容への適合状況</t>
    <rPh sb="2" eb="4">
      <t>ケイカク</t>
    </rPh>
    <rPh sb="5" eb="8">
      <t>ヘンコウナド</t>
    </rPh>
    <rPh sb="8" eb="9">
      <t>オヨ</t>
    </rPh>
    <rPh sb="10" eb="12">
      <t>テイアン</t>
    </rPh>
    <rPh sb="12" eb="14">
      <t>ナイヨウ</t>
    </rPh>
    <rPh sb="16" eb="18">
      <t>テキゴウ</t>
    </rPh>
    <rPh sb="18" eb="20">
      <t>ジョウキョウ</t>
    </rPh>
    <phoneticPr fontId="1"/>
  </si>
  <si>
    <t>-</t>
    <phoneticPr fontId="1"/>
  </si>
  <si>
    <t>変更の概要</t>
    <rPh sb="0" eb="2">
      <t>ヘンコウ</t>
    </rPh>
    <rPh sb="3" eb="5">
      <t>ガイヨウ</t>
    </rPh>
    <phoneticPr fontId="1"/>
  </si>
  <si>
    <t>当該変更の内容が提案内容への適合状況に影響を与えないと判断した理由</t>
    <rPh sb="0" eb="2">
      <t>トウガイ</t>
    </rPh>
    <rPh sb="2" eb="4">
      <t>ヘンコウ</t>
    </rPh>
    <rPh sb="5" eb="7">
      <t>ナイヨウ</t>
    </rPh>
    <rPh sb="8" eb="10">
      <t>テイアン</t>
    </rPh>
    <rPh sb="10" eb="12">
      <t>ナイヨウ</t>
    </rPh>
    <rPh sb="14" eb="16">
      <t>テキゴウ</t>
    </rPh>
    <rPh sb="16" eb="18">
      <t>ジョウキョウ</t>
    </rPh>
    <rPh sb="19" eb="21">
      <t>エイキョウ</t>
    </rPh>
    <rPh sb="22" eb="23">
      <t>アタ</t>
    </rPh>
    <rPh sb="27" eb="29">
      <t>ハンダン</t>
    </rPh>
    <rPh sb="31" eb="33">
      <t>リユウ</t>
    </rPh>
    <phoneticPr fontId="1"/>
  </si>
  <si>
    <t>１．欄が不足する場合は、適宜追加すること。</t>
    <rPh sb="2" eb="3">
      <t>ラン</t>
    </rPh>
    <rPh sb="4" eb="6">
      <t>フソク</t>
    </rPh>
    <rPh sb="8" eb="10">
      <t>バアイ</t>
    </rPh>
    <rPh sb="12" eb="14">
      <t>テキギ</t>
    </rPh>
    <rPh sb="14" eb="16">
      <t>ツイカ</t>
    </rPh>
    <phoneticPr fontId="1"/>
  </si>
  <si>
    <t>基本要件の項目</t>
    <rPh sb="0" eb="2">
      <t>キホン</t>
    </rPh>
    <rPh sb="2" eb="4">
      <t>ヨウケン</t>
    </rPh>
    <rPh sb="5" eb="7">
      <t>コウモク</t>
    </rPh>
    <phoneticPr fontId="1"/>
  </si>
  <si>
    <t>基本要件</t>
    <rPh sb="0" eb="2">
      <t>キホン</t>
    </rPh>
    <rPh sb="2" eb="4">
      <t>ヨウケン</t>
    </rPh>
    <phoneticPr fontId="1"/>
  </si>
  <si>
    <t>千円</t>
    <rPh sb="0" eb="2">
      <t>センエン</t>
    </rPh>
    <phoneticPr fontId="1"/>
  </si>
  <si>
    <t>W/㎡･K</t>
    <phoneticPr fontId="1"/>
  </si>
  <si>
    <t>地域区分</t>
    <phoneticPr fontId="1"/>
  </si>
  <si>
    <t>－</t>
    <phoneticPr fontId="1"/>
  </si>
  <si>
    <t>評価方法</t>
    <rPh sb="0" eb="2">
      <t>ヒョウカ</t>
    </rPh>
    <rPh sb="2" eb="4">
      <t>ホウホウ</t>
    </rPh>
    <phoneticPr fontId="1"/>
  </si>
  <si>
    <t>添付資料</t>
    <rPh sb="0" eb="2">
      <t>テンプ</t>
    </rPh>
    <rPh sb="2" eb="4">
      <t>シリョウ</t>
    </rPh>
    <phoneticPr fontId="1"/>
  </si>
  <si>
    <t>　　（想定している具体的な資料）</t>
    <rPh sb="3" eb="5">
      <t>ソウテイ</t>
    </rPh>
    <rPh sb="9" eb="12">
      <t>グタイテキ</t>
    </rPh>
    <rPh sb="13" eb="15">
      <t>シリョウ</t>
    </rPh>
    <phoneticPr fontId="1"/>
  </si>
  <si>
    <t>　　　・BELSの申請関係図書</t>
    <rPh sb="9" eb="11">
      <t>シンセイ</t>
    </rPh>
    <rPh sb="11" eb="13">
      <t>カンケイ</t>
    </rPh>
    <rPh sb="13" eb="15">
      <t>トショ</t>
    </rPh>
    <phoneticPr fontId="1"/>
  </si>
  <si>
    <t>２．自己評価の場合の添付資料の様式等は、提案申請書類の様式等を使用すること。</t>
    <rPh sb="2" eb="4">
      <t>ジコ</t>
    </rPh>
    <rPh sb="4" eb="6">
      <t>ヒョウカ</t>
    </rPh>
    <rPh sb="7" eb="9">
      <t>バアイ</t>
    </rPh>
    <rPh sb="10" eb="12">
      <t>テンプ</t>
    </rPh>
    <rPh sb="12" eb="14">
      <t>シリョウ</t>
    </rPh>
    <rPh sb="15" eb="17">
      <t>ヨウシキ</t>
    </rPh>
    <rPh sb="17" eb="18">
      <t>トウ</t>
    </rPh>
    <rPh sb="20" eb="22">
      <t>テイアン</t>
    </rPh>
    <rPh sb="22" eb="24">
      <t>シンセイ</t>
    </rPh>
    <rPh sb="24" eb="26">
      <t>ショルイ</t>
    </rPh>
    <rPh sb="27" eb="29">
      <t>ヨウシキ</t>
    </rPh>
    <rPh sb="29" eb="30">
      <t>トウ</t>
    </rPh>
    <rPh sb="31" eb="33">
      <t>シヨウ</t>
    </rPh>
    <phoneticPr fontId="1"/>
  </si>
  <si>
    <t>　　なお、添付している提案申請書と変わらない場合は、添付を省略できる。</t>
    <rPh sb="5" eb="7">
      <t>テンプ</t>
    </rPh>
    <rPh sb="11" eb="13">
      <t>テイアン</t>
    </rPh>
    <rPh sb="13" eb="16">
      <t>シンセイショ</t>
    </rPh>
    <rPh sb="17" eb="18">
      <t>カ</t>
    </rPh>
    <rPh sb="22" eb="24">
      <t>バアイ</t>
    </rPh>
    <rPh sb="26" eb="28">
      <t>テンプ</t>
    </rPh>
    <rPh sb="29" eb="31">
      <t>ショウリャク</t>
    </rPh>
    <phoneticPr fontId="1"/>
  </si>
  <si>
    <t>別記様式第４</t>
    <rPh sb="0" eb="2">
      <t>ベッキ</t>
    </rPh>
    <rPh sb="2" eb="4">
      <t>ヨウシキ</t>
    </rPh>
    <rPh sb="4" eb="5">
      <t>ダイ</t>
    </rPh>
    <phoneticPr fontId="1"/>
  </si>
  <si>
    <r>
      <rPr>
        <sz val="12"/>
        <color theme="0"/>
        <rFont val="ＭＳ 明朝"/>
        <family val="1"/>
        <charset val="128"/>
      </rPr>
      <t>２．</t>
    </r>
    <r>
      <rPr>
        <sz val="12"/>
        <color theme="1"/>
        <rFont val="ＭＳ 明朝"/>
        <family val="1"/>
        <charset val="128"/>
      </rPr>
      <t>前回交付決定額</t>
    </r>
    <rPh sb="2" eb="4">
      <t>ゼンカイ</t>
    </rPh>
    <rPh sb="4" eb="6">
      <t>コウフ</t>
    </rPh>
    <rPh sb="6" eb="8">
      <t>ケッテイ</t>
    </rPh>
    <rPh sb="8" eb="9">
      <t>ガク</t>
    </rPh>
    <phoneticPr fontId="1"/>
  </si>
  <si>
    <r>
      <rPr>
        <sz val="12"/>
        <color theme="0"/>
        <rFont val="ＭＳ 明朝"/>
        <family val="1"/>
        <charset val="128"/>
      </rPr>
      <t>２．</t>
    </r>
    <r>
      <rPr>
        <sz val="12"/>
        <color theme="1"/>
        <rFont val="ＭＳ 明朝"/>
        <family val="1"/>
        <charset val="128"/>
      </rPr>
      <t>変更増△減額</t>
    </r>
    <rPh sb="2" eb="4">
      <t>ヘンコウ</t>
    </rPh>
    <rPh sb="4" eb="5">
      <t>ゾウ</t>
    </rPh>
    <rPh sb="6" eb="8">
      <t>ゲンガク</t>
    </rPh>
    <phoneticPr fontId="1"/>
  </si>
  <si>
    <t>３．変更理由</t>
    <rPh sb="2" eb="4">
      <t>ヘンコウ</t>
    </rPh>
    <rPh sb="4" eb="6">
      <t>リユウ</t>
    </rPh>
    <phoneticPr fontId="1"/>
  </si>
  <si>
    <t>別紙のとおり</t>
    <rPh sb="0" eb="2">
      <t>ベッシ</t>
    </rPh>
    <phoneticPr fontId="1"/>
  </si>
  <si>
    <r>
      <t>４．交付申請額の算出方法及び事業経費</t>
    </r>
    <r>
      <rPr>
        <sz val="12"/>
        <rFont val="ＭＳ 明朝"/>
        <family val="1"/>
        <charset val="128"/>
      </rPr>
      <t>の配分　別紙１、２のとおり</t>
    </r>
    <phoneticPr fontId="1"/>
  </si>
  <si>
    <t>（ 別紙６ ）</t>
    <rPh sb="2" eb="4">
      <t>ベッシ</t>
    </rPh>
    <phoneticPr fontId="1"/>
  </si>
  <si>
    <t>（ 別添10 ）</t>
    <rPh sb="2" eb="4">
      <t>ベッテン</t>
    </rPh>
    <phoneticPr fontId="1"/>
  </si>
  <si>
    <t>（任意様式）</t>
    <rPh sb="1" eb="3">
      <t>ニンイ</t>
    </rPh>
    <rPh sb="3" eb="5">
      <t>ヨウシキ</t>
    </rPh>
    <phoneticPr fontId="1"/>
  </si>
  <si>
    <t>（プロジェクト名）</t>
    <rPh sb="7" eb="8">
      <t>メイ</t>
    </rPh>
    <phoneticPr fontId="1"/>
  </si>
  <si>
    <t>甲：建築主</t>
    <phoneticPr fontId="1"/>
  </si>
  <si>
    <t>(参考様式)</t>
    <rPh sb="1" eb="3">
      <t>サンコウ</t>
    </rPh>
    <rPh sb="3" eb="5">
      <t>ヨウシキ</t>
    </rPh>
    <phoneticPr fontId="1"/>
  </si>
  <si>
    <t>（補助金交付への協力）</t>
    <phoneticPr fontId="1"/>
  </si>
  <si>
    <t>第１条</t>
    <phoneticPr fontId="1"/>
  </si>
  <si>
    <t>　甲と乙は、本規約によって建築する建物（以下「本建物」という）が、国土交通省（以下「所轄官庁」という）所轄のサステナブル建築物等先導事業（省CO2先導型）補助金（以下「本補助金」という）の交付要件を満たすことを前提に設計された建物であり、本補助金の交付を受けるための所要の手続を、両者協力して共同で行うことを確認する。</t>
    <phoneticPr fontId="1"/>
  </si>
  <si>
    <t>（補助金受領後の精算方法）</t>
    <phoneticPr fontId="22"/>
  </si>
  <si>
    <t>第３条</t>
    <phoneticPr fontId="1"/>
  </si>
  <si>
    <t>（不承認の場合）</t>
    <phoneticPr fontId="22"/>
  </si>
  <si>
    <t>第４条</t>
    <phoneticPr fontId="1"/>
  </si>
  <si>
    <t>（取得財産の管理等について）</t>
    <phoneticPr fontId="1"/>
  </si>
  <si>
    <t>　甲は、本補助事業により取得し、または効用の増加した財産については、本補助事業の完了後においても善良な管理者の注意をもって管理し（善管注意義務）、本補助金の交付の目的に従ってその効率的運用を行うことを確認する。また、取得価格及び効用の増加した価格が単価50万円以上のものについては、10年（減価償却資産の耐用年数等に関する省令において耐用年数が10年未満のものにあってはその耐用年数の間）以内に大臣の承認を受けないで補助金の交付の目的に反して使用し、譲渡し、交換し、貸付し、担保に供し、または取壊しすることができないことを確認する。</t>
    <phoneticPr fontId="1"/>
  </si>
  <si>
    <t>別記様式第10</t>
    <rPh sb="0" eb="2">
      <t>ベッキ</t>
    </rPh>
    <rPh sb="2" eb="4">
      <t>ヨウシキ</t>
    </rPh>
    <rPh sb="4" eb="5">
      <t>ダイ</t>
    </rPh>
    <phoneticPr fontId="1"/>
  </si>
  <si>
    <t>２．補助金の交付決定額及び精算額</t>
    <rPh sb="2" eb="5">
      <t>ホジョキン</t>
    </rPh>
    <rPh sb="6" eb="8">
      <t>コウフ</t>
    </rPh>
    <rPh sb="8" eb="11">
      <t>ケッテイガク</t>
    </rPh>
    <rPh sb="11" eb="12">
      <t>オヨ</t>
    </rPh>
    <rPh sb="13" eb="16">
      <t>セイサンガク</t>
    </rPh>
    <phoneticPr fontId="1"/>
  </si>
  <si>
    <t>補助金の交付決定額</t>
    <rPh sb="0" eb="3">
      <t>ホジョキン</t>
    </rPh>
    <rPh sb="4" eb="6">
      <t>コウフ</t>
    </rPh>
    <rPh sb="6" eb="8">
      <t>ケッテイ</t>
    </rPh>
    <rPh sb="8" eb="9">
      <t>ガク</t>
    </rPh>
    <phoneticPr fontId="1"/>
  </si>
  <si>
    <t>補助金の精算額</t>
    <rPh sb="0" eb="3">
      <t>ホジョキン</t>
    </rPh>
    <rPh sb="4" eb="7">
      <t>セイサンガク</t>
    </rPh>
    <phoneticPr fontId="1"/>
  </si>
  <si>
    <t>３．補助事業の実施期間</t>
    <rPh sb="2" eb="4">
      <t>ホジョ</t>
    </rPh>
    <rPh sb="4" eb="6">
      <t>ジギョウ</t>
    </rPh>
    <rPh sb="7" eb="9">
      <t>ジッシ</t>
    </rPh>
    <rPh sb="9" eb="11">
      <t>キカン</t>
    </rPh>
    <phoneticPr fontId="1"/>
  </si>
  <si>
    <t>４．補助事業の成果　　（添付書類のとおり）</t>
    <rPh sb="2" eb="4">
      <t>ホジョ</t>
    </rPh>
    <rPh sb="4" eb="6">
      <t>ジギョウ</t>
    </rPh>
    <rPh sb="7" eb="9">
      <t>セイカ</t>
    </rPh>
    <rPh sb="12" eb="14">
      <t>テンプ</t>
    </rPh>
    <rPh sb="14" eb="16">
      <t>ショルイ</t>
    </rPh>
    <phoneticPr fontId="1"/>
  </si>
  <si>
    <t>１．補助金精算調書</t>
    <rPh sb="2" eb="5">
      <t>ホジョキン</t>
    </rPh>
    <rPh sb="5" eb="7">
      <t>セイサン</t>
    </rPh>
    <rPh sb="7" eb="9">
      <t>チョウショ</t>
    </rPh>
    <phoneticPr fontId="1"/>
  </si>
  <si>
    <t>２．科目別決算内訳</t>
    <rPh sb="2" eb="4">
      <t>カモク</t>
    </rPh>
    <rPh sb="4" eb="5">
      <t>ベツ</t>
    </rPh>
    <rPh sb="5" eb="7">
      <t>ケッサン</t>
    </rPh>
    <rPh sb="7" eb="9">
      <t>ウチワケ</t>
    </rPh>
    <phoneticPr fontId="1"/>
  </si>
  <si>
    <t>３．科目別決算内訳の明細</t>
    <rPh sb="2" eb="5">
      <t>カモクベツ</t>
    </rPh>
    <rPh sb="5" eb="7">
      <t>ケッサン</t>
    </rPh>
    <rPh sb="7" eb="9">
      <t>ウチワケ</t>
    </rPh>
    <rPh sb="10" eb="12">
      <t>メイサイ</t>
    </rPh>
    <phoneticPr fontId="1"/>
  </si>
  <si>
    <t>４．残存物件調書</t>
    <rPh sb="2" eb="4">
      <t>ザンゾン</t>
    </rPh>
    <rPh sb="4" eb="6">
      <t>ブッケン</t>
    </rPh>
    <rPh sb="6" eb="8">
      <t>チョウショ</t>
    </rPh>
    <phoneticPr fontId="1"/>
  </si>
  <si>
    <t>（ 別紙３ ）</t>
    <rPh sb="2" eb="4">
      <t>ベッシ</t>
    </rPh>
    <phoneticPr fontId="1"/>
  </si>
  <si>
    <t>（ 別添４ ）</t>
    <rPh sb="2" eb="4">
      <t>ベッテン</t>
    </rPh>
    <phoneticPr fontId="1"/>
  </si>
  <si>
    <t>請求額　金</t>
    <rPh sb="0" eb="2">
      <t>セイキュウ</t>
    </rPh>
    <rPh sb="2" eb="3">
      <t>ガク</t>
    </rPh>
    <rPh sb="4" eb="5">
      <t>キン</t>
    </rPh>
    <phoneticPr fontId="22"/>
  </si>
  <si>
    <t>円</t>
    <rPh sb="0" eb="1">
      <t>エン</t>
    </rPh>
    <phoneticPr fontId="22"/>
  </si>
  <si>
    <t>&lt;振込先&gt;</t>
    <rPh sb="3" eb="4">
      <t>サキ</t>
    </rPh>
    <phoneticPr fontId="22"/>
  </si>
  <si>
    <t>口座番号</t>
    <phoneticPr fontId="22"/>
  </si>
  <si>
    <t>預金種別</t>
    <phoneticPr fontId="22"/>
  </si>
  <si>
    <t>注1）難読地名には、必ず振り仮名を記入してください。</t>
    <phoneticPr fontId="22"/>
  </si>
  <si>
    <t>普通</t>
    <rPh sb="0" eb="2">
      <t>フツウ</t>
    </rPh>
    <phoneticPr fontId="22"/>
  </si>
  <si>
    <t>当座</t>
    <rPh sb="0" eb="2">
      <t>トウザ</t>
    </rPh>
    <phoneticPr fontId="22"/>
  </si>
  <si>
    <t>総合</t>
    <rPh sb="0" eb="2">
      <t>ソウゴウ</t>
    </rPh>
    <phoneticPr fontId="22"/>
  </si>
  <si>
    <t>請　　求　　書</t>
    <rPh sb="0" eb="1">
      <t>ショウ</t>
    </rPh>
    <rPh sb="3" eb="4">
      <t>モトム</t>
    </rPh>
    <rPh sb="6" eb="7">
      <t>ショ</t>
    </rPh>
    <phoneticPr fontId="22"/>
  </si>
  <si>
    <t>　　　　　　会長　　竹中　宣雄　　殿</t>
    <rPh sb="17" eb="18">
      <t>ドノ</t>
    </rPh>
    <phoneticPr fontId="1"/>
  </si>
  <si>
    <t>請求者  　　　　　　</t>
    <phoneticPr fontId="22"/>
  </si>
  <si>
    <t>住所</t>
    <phoneticPr fontId="1"/>
  </si>
  <si>
    <t>氏名又は名称</t>
    <phoneticPr fontId="1"/>
  </si>
  <si>
    <t>代表者の職名・氏名</t>
    <phoneticPr fontId="1"/>
  </si>
  <si>
    <t>銀行名・支店名</t>
    <rPh sb="0" eb="3">
      <t>ギンコウメイ</t>
    </rPh>
    <phoneticPr fontId="22"/>
  </si>
  <si>
    <t>口座名義</t>
    <rPh sb="0" eb="2">
      <t>コウザ</t>
    </rPh>
    <rPh sb="2" eb="4">
      <t>メイギ</t>
    </rPh>
    <phoneticPr fontId="22"/>
  </si>
  <si>
    <t>（カタカナ名）</t>
    <phoneticPr fontId="1"/>
  </si>
  <si>
    <t>プロジェクト名</t>
    <rPh sb="6" eb="7">
      <t>メイ</t>
    </rPh>
    <phoneticPr fontId="22"/>
  </si>
  <si>
    <t>(参考様式)</t>
    <phoneticPr fontId="1"/>
  </si>
  <si>
    <t>建物の名称</t>
    <rPh sb="0" eb="2">
      <t>タテモノ</t>
    </rPh>
    <rPh sb="3" eb="5">
      <t>メイショウ</t>
    </rPh>
    <phoneticPr fontId="1"/>
  </si>
  <si>
    <t>断熱工事（外皮）</t>
    <rPh sb="0" eb="2">
      <t>ダンネツ</t>
    </rPh>
    <rPh sb="2" eb="4">
      <t>コウジ</t>
    </rPh>
    <rPh sb="5" eb="7">
      <t>ガイヒ</t>
    </rPh>
    <phoneticPr fontId="1"/>
  </si>
  <si>
    <t>断熱工事（開口部）</t>
    <rPh sb="0" eb="2">
      <t>ダンネツ</t>
    </rPh>
    <rPh sb="2" eb="4">
      <t>コウジ</t>
    </rPh>
    <rPh sb="5" eb="8">
      <t>カイコウブ</t>
    </rPh>
    <phoneticPr fontId="1"/>
  </si>
  <si>
    <t>高効率設備機器（暖冷房）</t>
    <rPh sb="0" eb="3">
      <t>コウコウリツ</t>
    </rPh>
    <rPh sb="3" eb="5">
      <t>セツビ</t>
    </rPh>
    <rPh sb="5" eb="7">
      <t>キキ</t>
    </rPh>
    <rPh sb="8" eb="11">
      <t>ダンレイボウ</t>
    </rPh>
    <phoneticPr fontId="1"/>
  </si>
  <si>
    <t>高効率設備機器（給湯）</t>
    <rPh sb="0" eb="3">
      <t>コウコウリツ</t>
    </rPh>
    <rPh sb="3" eb="5">
      <t>セツビ</t>
    </rPh>
    <rPh sb="5" eb="7">
      <t>キキ</t>
    </rPh>
    <rPh sb="8" eb="10">
      <t>キュウトウ</t>
    </rPh>
    <phoneticPr fontId="1"/>
  </si>
  <si>
    <t>高効率設備機器（換気）</t>
    <rPh sb="0" eb="3">
      <t>コウコウリツ</t>
    </rPh>
    <rPh sb="3" eb="5">
      <t>セツビ</t>
    </rPh>
    <rPh sb="5" eb="7">
      <t>キキ</t>
    </rPh>
    <rPh sb="8" eb="10">
      <t>カンキ</t>
    </rPh>
    <phoneticPr fontId="1"/>
  </si>
  <si>
    <t>高効率設備機器（照明）</t>
    <rPh sb="0" eb="3">
      <t>コウコウリツ</t>
    </rPh>
    <rPh sb="3" eb="5">
      <t>セツビ</t>
    </rPh>
    <rPh sb="5" eb="7">
      <t>キキ</t>
    </rPh>
    <rPh sb="8" eb="10">
      <t>ショウメイ</t>
    </rPh>
    <phoneticPr fontId="1"/>
  </si>
  <si>
    <t>その他（　　　　　　）</t>
    <rPh sb="2" eb="3">
      <t>タ</t>
    </rPh>
    <phoneticPr fontId="1"/>
  </si>
  <si>
    <t>小計</t>
    <rPh sb="0" eb="2">
      <t>ショウケイ</t>
    </rPh>
    <phoneticPr fontId="1"/>
  </si>
  <si>
    <t>根拠資料の項目名</t>
    <rPh sb="0" eb="2">
      <t>コンキョ</t>
    </rPh>
    <rPh sb="2" eb="4">
      <t>シリョウ</t>
    </rPh>
    <rPh sb="5" eb="7">
      <t>コウモク</t>
    </rPh>
    <rPh sb="7" eb="8">
      <t>メイ</t>
    </rPh>
    <phoneticPr fontId="1"/>
  </si>
  <si>
    <t>Ｄ＝Ｂ－Ｃ</t>
    <phoneticPr fontId="1"/>
  </si>
  <si>
    <t>（１戸当たりの上限額：</t>
    <rPh sb="7" eb="9">
      <t>ジョウゲン</t>
    </rPh>
    <phoneticPr fontId="1"/>
  </si>
  <si>
    <t>千円）</t>
    <rPh sb="0" eb="2">
      <t>センエン</t>
    </rPh>
    <phoneticPr fontId="1"/>
  </si>
  <si>
    <t>単位：千円</t>
    <rPh sb="0" eb="2">
      <t>タンイ</t>
    </rPh>
    <rPh sb="3" eb="5">
      <t>センエン</t>
    </rPh>
    <phoneticPr fontId="1"/>
  </si>
  <si>
    <t>掛かり増し費用（Ｄ）</t>
    <rPh sb="0" eb="1">
      <t>カ</t>
    </rPh>
    <rPh sb="3" eb="4">
      <t>マ</t>
    </rPh>
    <rPh sb="5" eb="7">
      <t>ヒヨウ</t>
    </rPh>
    <phoneticPr fontId="1"/>
  </si>
  <si>
    <t>（Ａ＋Ｄ）×Ｅ</t>
    <phoneticPr fontId="1"/>
  </si>
  <si>
    <t>（記載上の注意）</t>
  </si>
  <si>
    <t>前回申請額</t>
    <rPh sb="0" eb="2">
      <t>ゼンカイ</t>
    </rPh>
    <rPh sb="2" eb="5">
      <t>シンセイガク</t>
    </rPh>
    <phoneticPr fontId="1"/>
  </si>
  <si>
    <t>(注２) 交付変更承認申請の場合は、前回申請額等を上段に（　　）書で記載すること。</t>
    <rPh sb="1" eb="2">
      <t>チュウ</t>
    </rPh>
    <phoneticPr fontId="1"/>
  </si>
  <si>
    <t>(注３) 記載する金額は、補助率を乗ずる前の補助対象額とすること。</t>
    <phoneticPr fontId="22"/>
  </si>
  <si>
    <t>(注４) 消費税の額を除いた額で記載すること。</t>
    <phoneticPr fontId="22"/>
  </si>
  <si>
    <t>別記様式第12</t>
    <rPh sb="0" eb="2">
      <t>ベッキ</t>
    </rPh>
    <rPh sb="2" eb="4">
      <t>ヨウシキ</t>
    </rPh>
    <rPh sb="4" eb="5">
      <t>ダイ</t>
    </rPh>
    <phoneticPr fontId="1"/>
  </si>
  <si>
    <t>科目別決算内訳</t>
    <rPh sb="0" eb="2">
      <t>カモク</t>
    </rPh>
    <rPh sb="2" eb="3">
      <t>ベツ</t>
    </rPh>
    <rPh sb="3" eb="5">
      <t>ケッサン</t>
    </rPh>
    <rPh sb="5" eb="7">
      <t>ウチワケ</t>
    </rPh>
    <phoneticPr fontId="1"/>
  </si>
  <si>
    <t>別紙３</t>
    <rPh sb="0" eb="2">
      <t>ベッシ</t>
    </rPh>
    <phoneticPr fontId="1"/>
  </si>
  <si>
    <t>科目別決算内訳の明細</t>
    <rPh sb="0" eb="3">
      <t>カモクベツ</t>
    </rPh>
    <rPh sb="3" eb="5">
      <t>ケッサン</t>
    </rPh>
    <rPh sb="5" eb="7">
      <t>ウチワケ</t>
    </rPh>
    <rPh sb="8" eb="10">
      <t>メイサイ</t>
    </rPh>
    <phoneticPr fontId="1"/>
  </si>
  <si>
    <t>決算額合計</t>
    <rPh sb="0" eb="2">
      <t>ケッサン</t>
    </rPh>
    <rPh sb="2" eb="3">
      <t>ガク</t>
    </rPh>
    <rPh sb="3" eb="5">
      <t>ゴウケイ</t>
    </rPh>
    <phoneticPr fontId="1"/>
  </si>
  <si>
    <t>（差額）</t>
    <rPh sb="1" eb="3">
      <t>サガク</t>
    </rPh>
    <phoneticPr fontId="1"/>
  </si>
  <si>
    <t>補助金精算額</t>
    <rPh sb="0" eb="3">
      <t>ホジョキン</t>
    </rPh>
    <rPh sb="3" eb="6">
      <t>セイサンガク</t>
    </rPh>
    <phoneticPr fontId="1"/>
  </si>
  <si>
    <t>補助金精算調書</t>
    <rPh sb="3" eb="5">
      <t>セイサン</t>
    </rPh>
    <phoneticPr fontId="22"/>
  </si>
  <si>
    <t>（単位：千円）</t>
    <rPh sb="4" eb="5">
      <t>セン</t>
    </rPh>
    <phoneticPr fontId="22"/>
  </si>
  <si>
    <t>区　分</t>
    <rPh sb="0" eb="1">
      <t>ク</t>
    </rPh>
    <rPh sb="2" eb="3">
      <t>ブン</t>
    </rPh>
    <phoneticPr fontId="22"/>
  </si>
  <si>
    <t>金　額</t>
    <rPh sb="0" eb="1">
      <t>キン</t>
    </rPh>
    <rPh sb="2" eb="3">
      <t>ガク</t>
    </rPh>
    <phoneticPr fontId="22"/>
  </si>
  <si>
    <t>備　考</t>
    <rPh sb="0" eb="1">
      <t>ビ</t>
    </rPh>
    <rPh sb="2" eb="3">
      <t>コウ</t>
    </rPh>
    <phoneticPr fontId="22"/>
  </si>
  <si>
    <t>交付決定の内容</t>
    <phoneticPr fontId="22"/>
  </si>
  <si>
    <t>補助事業に要する経費</t>
    <phoneticPr fontId="22"/>
  </si>
  <si>
    <t>※１</t>
    <phoneticPr fontId="22"/>
  </si>
  <si>
    <t>交付決定額</t>
    <rPh sb="0" eb="2">
      <t>コウフ</t>
    </rPh>
    <rPh sb="2" eb="4">
      <t>ケッテイ</t>
    </rPh>
    <rPh sb="4" eb="5">
      <t>ガク</t>
    </rPh>
    <phoneticPr fontId="22"/>
  </si>
  <si>
    <t>※２</t>
    <phoneticPr fontId="22"/>
  </si>
  <si>
    <t>補助金換算額</t>
    <rPh sb="3" eb="5">
      <t>カンサン</t>
    </rPh>
    <rPh sb="5" eb="6">
      <t>ガク</t>
    </rPh>
    <phoneticPr fontId="22"/>
  </si>
  <si>
    <t>精算対象支払額</t>
    <rPh sb="0" eb="2">
      <t>セイサン</t>
    </rPh>
    <rPh sb="2" eb="4">
      <t>タイショウ</t>
    </rPh>
    <rPh sb="4" eb="6">
      <t>シハライ</t>
    </rPh>
    <rPh sb="6" eb="7">
      <t>ガク</t>
    </rPh>
    <phoneticPr fontId="22"/>
  </si>
  <si>
    <t>※３</t>
    <phoneticPr fontId="22"/>
  </si>
  <si>
    <t>精算補助金額</t>
    <rPh sb="0" eb="2">
      <t>セイサン</t>
    </rPh>
    <rPh sb="2" eb="4">
      <t>ホジョ</t>
    </rPh>
    <rPh sb="4" eb="6">
      <t>キンガク</t>
    </rPh>
    <phoneticPr fontId="22"/>
  </si>
  <si>
    <t>※４</t>
    <phoneticPr fontId="22"/>
  </si>
  <si>
    <t>消費税仕入控除税額</t>
    <rPh sb="0" eb="3">
      <t>ショウヒゼイ</t>
    </rPh>
    <rPh sb="3" eb="5">
      <t>シイ</t>
    </rPh>
    <rPh sb="5" eb="7">
      <t>コウジョ</t>
    </rPh>
    <rPh sb="7" eb="9">
      <t>ゼイガク</t>
    </rPh>
    <phoneticPr fontId="22"/>
  </si>
  <si>
    <t>※５</t>
    <phoneticPr fontId="22"/>
  </si>
  <si>
    <t>補助金受入済額</t>
    <phoneticPr fontId="22"/>
  </si>
  <si>
    <t>※２．交付決定通知書（最終通知書）の交付決定額を記載すること。</t>
  </si>
  <si>
    <t>※５．交付決定額より小額での申請となる場合は、その差額を記載すること。</t>
    <phoneticPr fontId="22"/>
  </si>
  <si>
    <t>（その他注意事項）</t>
  </si>
  <si>
    <t>※精算補助金額は他の補助金の受け入れ未済額とすること。</t>
  </si>
  <si>
    <t>※実績報告書にて添付する他の様式と金額が整合していること。</t>
  </si>
  <si>
    <t>※備考欄は未記入とする</t>
  </si>
  <si>
    <t>補助金返納額又は不用額
６＝（２－４）＋５</t>
    <phoneticPr fontId="22"/>
  </si>
  <si>
    <t>差引受入未済額又は超過額
８＝４－７</t>
    <phoneticPr fontId="22"/>
  </si>
  <si>
    <t>※１．交付申請（または最終の変更承認申請）別紙１に記載した補助対象事業費の合計を記載すること。</t>
    <rPh sb="21" eb="23">
      <t>ベッシ</t>
    </rPh>
    <phoneticPr fontId="22"/>
  </si>
  <si>
    <t>※３．実績報告書別紙２に記載した補助対象事業費の合計を記載すること。</t>
    <rPh sb="8" eb="10">
      <t>ベッシ</t>
    </rPh>
    <phoneticPr fontId="22"/>
  </si>
  <si>
    <t>※４．実績報告書別紙２に記載した補助金申請額の合計を記載すること。</t>
    <rPh sb="8" eb="10">
      <t>ベッシ</t>
    </rPh>
    <phoneticPr fontId="22"/>
  </si>
  <si>
    <t>　　　建設工事費が減額となる場合は、実績報告前に相談のこと。</t>
    <rPh sb="3" eb="5">
      <t>ケンセツ</t>
    </rPh>
    <phoneticPr fontId="1"/>
  </si>
  <si>
    <t>残　存　物　件　調　書</t>
  </si>
  <si>
    <t>取得事業年度</t>
    <rPh sb="0" eb="2">
      <t>シュトク</t>
    </rPh>
    <rPh sb="2" eb="4">
      <t>ジギョウ</t>
    </rPh>
    <rPh sb="4" eb="6">
      <t>ネンド</t>
    </rPh>
    <phoneticPr fontId="22"/>
  </si>
  <si>
    <t>事業区分</t>
    <rPh sb="0" eb="2">
      <t>ジギョウ</t>
    </rPh>
    <rPh sb="2" eb="3">
      <t>ク</t>
    </rPh>
    <rPh sb="3" eb="4">
      <t>ワ</t>
    </rPh>
    <phoneticPr fontId="22"/>
  </si>
  <si>
    <t>品　目</t>
  </si>
  <si>
    <t>単　位</t>
  </si>
  <si>
    <t>員　数</t>
  </si>
  <si>
    <t>単　価</t>
  </si>
  <si>
    <t>取得価格</t>
    <rPh sb="0" eb="2">
      <t>シュトク</t>
    </rPh>
    <rPh sb="2" eb="4">
      <t>カカク</t>
    </rPh>
    <phoneticPr fontId="22"/>
  </si>
  <si>
    <t>取得年月日</t>
    <rPh sb="2" eb="5">
      <t>ネンガッピ</t>
    </rPh>
    <phoneticPr fontId="22"/>
  </si>
  <si>
    <t>経過年数</t>
    <rPh sb="0" eb="2">
      <t>ケイカ</t>
    </rPh>
    <rPh sb="2" eb="4">
      <t>ネンスウ</t>
    </rPh>
    <phoneticPr fontId="22"/>
  </si>
  <si>
    <t>耐用年数</t>
    <rPh sb="0" eb="2">
      <t>タイヨウ</t>
    </rPh>
    <rPh sb="2" eb="4">
      <t>ネンスウ</t>
    </rPh>
    <phoneticPr fontId="22"/>
  </si>
  <si>
    <t>残存価格率</t>
    <rPh sb="0" eb="2">
      <t>ザンゾン</t>
    </rPh>
    <rPh sb="2" eb="4">
      <t>カカク</t>
    </rPh>
    <rPh sb="4" eb="5">
      <t>リツ</t>
    </rPh>
    <phoneticPr fontId="22"/>
  </si>
  <si>
    <t>残存価格</t>
    <rPh sb="0" eb="2">
      <t>ザンゾン</t>
    </rPh>
    <rPh sb="2" eb="4">
      <t>カカク</t>
    </rPh>
    <phoneticPr fontId="22"/>
  </si>
  <si>
    <t>備　考</t>
  </si>
  <si>
    <t>　１．当該年度取得分と過年度より引継ぎ使用分に分けて記載すること。</t>
  </si>
  <si>
    <t>　２．備品で，かつ耐用年数の満了していないものを記載すること。</t>
  </si>
  <si>
    <t>　３．単独費用（補助対象外）で取得したものは記載を要しない。</t>
  </si>
  <si>
    <t>商標名
型　式
製造番号等</t>
    <rPh sb="0" eb="2">
      <t>ショウヒョウ</t>
    </rPh>
    <rPh sb="2" eb="3">
      <t>メイ</t>
    </rPh>
    <rPh sb="4" eb="5">
      <t>カタ</t>
    </rPh>
    <rPh sb="6" eb="7">
      <t>シキ</t>
    </rPh>
    <rPh sb="8" eb="10">
      <t>セイゾウ</t>
    </rPh>
    <rPh sb="10" eb="13">
      <t>バンゴウトウ</t>
    </rPh>
    <phoneticPr fontId="22"/>
  </si>
  <si>
    <r>
      <t>　</t>
    </r>
    <r>
      <rPr>
        <sz val="10"/>
        <color indexed="8"/>
        <rFont val="ＭＳ 明朝"/>
        <family val="1"/>
        <charset val="128"/>
      </rPr>
      <t>４．事業区分欄には，取得に係る事業名を記載すること。</t>
    </r>
  </si>
  <si>
    <t>別紙６</t>
    <phoneticPr fontId="1"/>
  </si>
  <si>
    <t>円</t>
    <rPh sb="0" eb="1">
      <t>エン</t>
    </rPh>
    <phoneticPr fontId="1"/>
  </si>
  <si>
    <t>２．「1.交付申請額の算出方法及び事業経費の配分」については、別紙1別紙2を作成すること。</t>
    <rPh sb="31" eb="33">
      <t>ベッシ</t>
    </rPh>
    <rPh sb="34" eb="36">
      <t>ベッシ</t>
    </rPh>
    <phoneticPr fontId="1"/>
  </si>
  <si>
    <t>２．プロジェクト名には、提案申請書に記載しているプロジェクト名を記載すること。</t>
    <rPh sb="12" eb="14">
      <t>テイアン</t>
    </rPh>
    <rPh sb="14" eb="17">
      <t>シンセイショ</t>
    </rPh>
    <phoneticPr fontId="1"/>
  </si>
  <si>
    <t>事業進捗予定表</t>
    <rPh sb="0" eb="2">
      <t>ジギョウ</t>
    </rPh>
    <rPh sb="2" eb="4">
      <t>シンチョク</t>
    </rPh>
    <rPh sb="4" eb="6">
      <t>ヨテイ</t>
    </rPh>
    <rPh sb="6" eb="7">
      <t>ヒョウ</t>
    </rPh>
    <phoneticPr fontId="22"/>
  </si>
  <si>
    <t>№</t>
    <phoneticPr fontId="22"/>
  </si>
  <si>
    <t>交付
決定日</t>
    <rPh sb="0" eb="2">
      <t>コウフ</t>
    </rPh>
    <rPh sb="3" eb="5">
      <t>ケッテイ</t>
    </rPh>
    <rPh sb="5" eb="6">
      <t>ヒ</t>
    </rPh>
    <phoneticPr fontId="22"/>
  </si>
  <si>
    <t>竣工日</t>
    <rPh sb="0" eb="2">
      <t>シュンコウ</t>
    </rPh>
    <rPh sb="2" eb="3">
      <t>ヒ</t>
    </rPh>
    <phoneticPr fontId="22"/>
  </si>
  <si>
    <t>所在地          住所１</t>
    <phoneticPr fontId="22"/>
  </si>
  <si>
    <t>住所２</t>
  </si>
  <si>
    <t>住所３</t>
  </si>
  <si>
    <t>環境　共生</t>
    <rPh sb="0" eb="2">
      <t>カンキョウ</t>
    </rPh>
    <rPh sb="3" eb="5">
      <t>キョウセイ</t>
    </rPh>
    <phoneticPr fontId="22"/>
  </si>
  <si>
    <t>ｶﾝｷｮｳ ﾄﾓｵ</t>
    <phoneticPr fontId="22"/>
  </si>
  <si>
    <t>東京都</t>
    <rPh sb="0" eb="3">
      <t>トウキョウト</t>
    </rPh>
    <phoneticPr fontId="22"/>
  </si>
  <si>
    <t>半角で記載</t>
    <phoneticPr fontId="22"/>
  </si>
  <si>
    <t>都道府県まで</t>
    <phoneticPr fontId="22"/>
  </si>
  <si>
    <t>市町村まで</t>
    <phoneticPr fontId="22"/>
  </si>
  <si>
    <t>●●●●タイプ</t>
    <phoneticPr fontId="22"/>
  </si>
  <si>
    <t>●●●●邸</t>
    <rPh sb="4" eb="5">
      <t>テイ</t>
    </rPh>
    <phoneticPr fontId="1"/>
  </si>
  <si>
    <r>
      <t>（m</t>
    </r>
    <r>
      <rPr>
        <vertAlign val="superscript"/>
        <sz val="12"/>
        <color theme="1"/>
        <rFont val="ＭＳ 明朝"/>
        <family val="1"/>
        <charset val="128"/>
      </rPr>
      <t>2</t>
    </r>
    <r>
      <rPr>
        <sz val="12"/>
        <color theme="1"/>
        <rFont val="ＭＳ 明朝"/>
        <family val="1"/>
        <charset val="128"/>
      </rPr>
      <t>）</t>
    </r>
    <phoneticPr fontId="1"/>
  </si>
  <si>
    <t>補助額</t>
    <rPh sb="0" eb="3">
      <t>ホジョガク</t>
    </rPh>
    <phoneticPr fontId="1"/>
  </si>
  <si>
    <t>交付決定額</t>
    <rPh sb="0" eb="2">
      <t>コウフ</t>
    </rPh>
    <rPh sb="2" eb="5">
      <t>ケッテイガク</t>
    </rPh>
    <phoneticPr fontId="22"/>
  </si>
  <si>
    <t>１．他の補助金の対象工事を本事業の補助対象事業費に含めないこと。</t>
    <phoneticPr fontId="1"/>
  </si>
  <si>
    <t>２．交付申請額（または最終の変更承認申請額）を上段に（　　）書で記載すること。</t>
    <rPh sb="2" eb="4">
      <t>コウフ</t>
    </rPh>
    <rPh sb="4" eb="6">
      <t>シンセイ</t>
    </rPh>
    <rPh sb="6" eb="7">
      <t>ガク</t>
    </rPh>
    <rPh sb="11" eb="13">
      <t>サイシュウ</t>
    </rPh>
    <rPh sb="14" eb="16">
      <t>ヘンコウ</t>
    </rPh>
    <rPh sb="16" eb="18">
      <t>ショウニン</t>
    </rPh>
    <rPh sb="18" eb="20">
      <t>シンセイ</t>
    </rPh>
    <rPh sb="20" eb="21">
      <t>ガク</t>
    </rPh>
    <rPh sb="23" eb="25">
      <t>ジョウダン</t>
    </rPh>
    <rPh sb="30" eb="31">
      <t>カ</t>
    </rPh>
    <rPh sb="32" eb="34">
      <t>キサイ</t>
    </rPh>
    <phoneticPr fontId="1"/>
  </si>
  <si>
    <t>建築士による提案内容及び基本要件に関する工事内容確認書</t>
    <rPh sb="0" eb="3">
      <t>ケンチクシ</t>
    </rPh>
    <rPh sb="6" eb="8">
      <t>テイアン</t>
    </rPh>
    <rPh sb="8" eb="10">
      <t>ナイヨウ</t>
    </rPh>
    <rPh sb="10" eb="11">
      <t>オヨ</t>
    </rPh>
    <rPh sb="12" eb="14">
      <t>キホン</t>
    </rPh>
    <rPh sb="14" eb="16">
      <t>ヨウケン</t>
    </rPh>
    <rPh sb="17" eb="18">
      <t>カン</t>
    </rPh>
    <rPh sb="20" eb="22">
      <t>コウジ</t>
    </rPh>
    <rPh sb="22" eb="24">
      <t>ナイヨウ</t>
    </rPh>
    <rPh sb="24" eb="27">
      <t>カクニンショ</t>
    </rPh>
    <phoneticPr fontId="1"/>
  </si>
  <si>
    <t>（ 別添６ ）</t>
    <rPh sb="2" eb="4">
      <t>ベッテン</t>
    </rPh>
    <phoneticPr fontId="1"/>
  </si>
  <si>
    <t>着工日</t>
    <rPh sb="0" eb="3">
      <t>チャッコウビヒ</t>
    </rPh>
    <phoneticPr fontId="22"/>
  </si>
  <si>
    <t>（姓名の間は１文字あける）</t>
    <rPh sb="1" eb="2">
      <t>セイ</t>
    </rPh>
    <phoneticPr fontId="22"/>
  </si>
  <si>
    <t>新宿区</t>
    <rPh sb="0" eb="3">
      <t>シンジュクク</t>
    </rPh>
    <phoneticPr fontId="22"/>
  </si>
  <si>
    <t>揚場町2-21</t>
    <rPh sb="0" eb="1">
      <t>ヨウ</t>
    </rPh>
    <rPh sb="1" eb="2">
      <t>ジョウ</t>
    </rPh>
    <rPh sb="2" eb="3">
      <t>チョウ</t>
    </rPh>
    <phoneticPr fontId="22"/>
  </si>
  <si>
    <t>乙：申請者</t>
    <rPh sb="2" eb="5">
      <t>シンセイシャ</t>
    </rPh>
    <phoneticPr fontId="1"/>
  </si>
  <si>
    <t>　本報告にもかかわらず本補助金の不交付が確定した場合には、甲及び乙によって誠実に協議するものとする。</t>
    <rPh sb="2" eb="4">
      <t>ホウコク</t>
    </rPh>
    <phoneticPr fontId="1"/>
  </si>
  <si>
    <t>　本報告が一般社団法人環境共生住宅推進協議会（以下「協議会」）により承認された後、乙は補助金受領後、甲に対し当該補助金相当額を支払う。</t>
    <rPh sb="2" eb="4">
      <t>ホウコク</t>
    </rPh>
    <rPh sb="39" eb="40">
      <t>ノチ</t>
    </rPh>
    <phoneticPr fontId="1"/>
  </si>
  <si>
    <t>第６条</t>
    <phoneticPr fontId="1"/>
  </si>
  <si>
    <t>第２条
2．
3．
4．
5．
6．
7．</t>
    <phoneticPr fontId="1"/>
  </si>
  <si>
    <t>報告する補助額</t>
    <rPh sb="0" eb="2">
      <t>ホウコク</t>
    </rPh>
    <rPh sb="4" eb="6">
      <t>ホジョ</t>
    </rPh>
    <rPh sb="6" eb="7">
      <t>ガク</t>
    </rPh>
    <phoneticPr fontId="1"/>
  </si>
  <si>
    <t>（別添６）</t>
    <rPh sb="1" eb="3">
      <t>ベッテン</t>
    </rPh>
    <phoneticPr fontId="1"/>
  </si>
  <si>
    <t>２．該当するものを「□」から「■」に変更すること。</t>
    <rPh sb="2" eb="4">
      <t>ガイトウ</t>
    </rPh>
    <rPh sb="18" eb="20">
      <t>ヘンコウ</t>
    </rPh>
    <phoneticPr fontId="1"/>
  </si>
  <si>
    <t>設計者</t>
    <rPh sb="0" eb="3">
      <t>セッケイシャ</t>
    </rPh>
    <phoneticPr fontId="1"/>
  </si>
  <si>
    <t>その他</t>
    <rPh sb="2" eb="3">
      <t>タ</t>
    </rPh>
    <phoneticPr fontId="1"/>
  </si>
  <si>
    <t>建築士は本確認書の内容について責任を持つものとする。不正があった場合、建築士法に基づき処分される場合があることに留意すること。</t>
    <phoneticPr fontId="1"/>
  </si>
  <si>
    <t>（実績中間報告または完了実績報告書）</t>
    <rPh sb="1" eb="3">
      <t>ジッセキ</t>
    </rPh>
    <rPh sb="3" eb="5">
      <t>チュウカン</t>
    </rPh>
    <rPh sb="5" eb="7">
      <t>ホウコク</t>
    </rPh>
    <rPh sb="10" eb="14">
      <t>カンリョウジッセキ</t>
    </rPh>
    <rPh sb="14" eb="17">
      <t>ホウコクショ</t>
    </rPh>
    <phoneticPr fontId="22"/>
  </si>
  <si>
    <t>○○○</t>
    <phoneticPr fontId="1"/>
  </si>
  <si>
    <t>（</t>
    <phoneticPr fontId="1"/>
  </si>
  <si>
    <t>）</t>
    <phoneticPr fontId="1"/>
  </si>
  <si>
    <t>※</t>
    <phoneticPr fontId="1"/>
  </si>
  <si>
    <t>建築士は本確認書の内容について責任を持つものとする。不正があった場合、建築士法に基づき処分される場合があることに留意すること。</t>
    <phoneticPr fontId="1"/>
  </si>
  <si>
    <t>なお、基本要件に係る評価に関する工事内容は、以下のとおり</t>
    <rPh sb="3" eb="5">
      <t>キホン</t>
    </rPh>
    <rPh sb="5" eb="7">
      <t>ヨウケン</t>
    </rPh>
    <rPh sb="8" eb="9">
      <t>カカ</t>
    </rPh>
    <rPh sb="10" eb="12">
      <t>ヒョウカ</t>
    </rPh>
    <rPh sb="13" eb="14">
      <t>カン</t>
    </rPh>
    <rPh sb="16" eb="18">
      <t>コウジ</t>
    </rPh>
    <rPh sb="18" eb="20">
      <t>ナイヨウ</t>
    </rPh>
    <rPh sb="22" eb="24">
      <t>イカ</t>
    </rPh>
    <phoneticPr fontId="1"/>
  </si>
  <si>
    <t>３．適合確認に用いた資料等を求める場合があるため、必要に応じて添付すること。</t>
    <rPh sb="2" eb="4">
      <t>テキゴウ</t>
    </rPh>
    <rPh sb="4" eb="6">
      <t>カクニン</t>
    </rPh>
    <rPh sb="7" eb="8">
      <t>モチ</t>
    </rPh>
    <rPh sb="10" eb="12">
      <t>シリョウ</t>
    </rPh>
    <rPh sb="12" eb="13">
      <t>トウ</t>
    </rPh>
    <rPh sb="14" eb="15">
      <t>モト</t>
    </rPh>
    <rPh sb="17" eb="19">
      <t>バアイ</t>
    </rPh>
    <rPh sb="25" eb="27">
      <t>ヒツヨウ</t>
    </rPh>
    <rPh sb="28" eb="29">
      <t>オウ</t>
    </rPh>
    <rPh sb="31" eb="33">
      <t>テンプ</t>
    </rPh>
    <phoneticPr fontId="1"/>
  </si>
  <si>
    <t>　　　・工事写真</t>
    <rPh sb="4" eb="6">
      <t>コウジ</t>
    </rPh>
    <phoneticPr fontId="1"/>
  </si>
  <si>
    <t>　　　・設備や建材の出荷証明書</t>
    <rPh sb="4" eb="6">
      <t>セツビ</t>
    </rPh>
    <rPh sb="7" eb="9">
      <t>ケンザイ</t>
    </rPh>
    <rPh sb="10" eb="12">
      <t>シュッカ</t>
    </rPh>
    <rPh sb="14" eb="15">
      <t>ショ</t>
    </rPh>
    <phoneticPr fontId="1"/>
  </si>
  <si>
    <t>断熱性能に関わる外皮（外壁や窓等）は、計画通りに施工している</t>
    <rPh sb="0" eb="2">
      <t>ダンネツ</t>
    </rPh>
    <rPh sb="2" eb="4">
      <t>セイノウ</t>
    </rPh>
    <rPh sb="5" eb="6">
      <t>カカ</t>
    </rPh>
    <rPh sb="8" eb="10">
      <t>ガイヒ</t>
    </rPh>
    <rPh sb="11" eb="13">
      <t>ガイヘキ</t>
    </rPh>
    <rPh sb="14" eb="15">
      <t>マド</t>
    </rPh>
    <rPh sb="15" eb="16">
      <t>トウ</t>
    </rPh>
    <rPh sb="19" eb="21">
      <t>ケイカク</t>
    </rPh>
    <rPh sb="21" eb="22">
      <t>ドオ</t>
    </rPh>
    <rPh sb="24" eb="26">
      <t>セコウ</t>
    </rPh>
    <phoneticPr fontId="1"/>
  </si>
  <si>
    <t>一次エネルギー量の算出に関わる設備は、計画通りの設備を設置している</t>
    <rPh sb="0" eb="2">
      <t>イチジ</t>
    </rPh>
    <rPh sb="7" eb="8">
      <t>リョウ</t>
    </rPh>
    <rPh sb="9" eb="11">
      <t>サンシュツ</t>
    </rPh>
    <rPh sb="12" eb="13">
      <t>カカ</t>
    </rPh>
    <rPh sb="15" eb="17">
      <t>セツビ</t>
    </rPh>
    <rPh sb="19" eb="21">
      <t>ケイカク</t>
    </rPh>
    <rPh sb="21" eb="22">
      <t>ドオ</t>
    </rPh>
    <rPh sb="24" eb="26">
      <t>セツビ</t>
    </rPh>
    <rPh sb="27" eb="29">
      <t>セッチ</t>
    </rPh>
    <phoneticPr fontId="1"/>
  </si>
  <si>
    <t>（　　　　　　　）</t>
    <phoneticPr fontId="1"/>
  </si>
  <si>
    <t>令和　年　　月　　日</t>
    <rPh sb="0" eb="1">
      <t>レイ</t>
    </rPh>
    <rPh sb="1" eb="2">
      <t>カズ</t>
    </rPh>
    <rPh sb="3" eb="4">
      <t>ネン</t>
    </rPh>
    <rPh sb="6" eb="7">
      <t>ツキ</t>
    </rPh>
    <rPh sb="9" eb="10">
      <t>ニチ</t>
    </rPh>
    <phoneticPr fontId="1"/>
  </si>
  <si>
    <t>令和　年　月　日</t>
    <rPh sb="0" eb="2">
      <t>レイワ</t>
    </rPh>
    <rPh sb="3" eb="4">
      <t>ネン</t>
    </rPh>
    <rPh sb="5" eb="6">
      <t>ツキ</t>
    </rPh>
    <rPh sb="7" eb="8">
      <t>ニチ</t>
    </rPh>
    <phoneticPr fontId="1"/>
  </si>
  <si>
    <t>令和　年　月　日</t>
    <rPh sb="0" eb="2">
      <t>レイワ</t>
    </rPh>
    <rPh sb="3" eb="4">
      <t>ネン</t>
    </rPh>
    <rPh sb="5" eb="6">
      <t>ガツ</t>
    </rPh>
    <rPh sb="7" eb="8">
      <t>ニチ</t>
    </rPh>
    <phoneticPr fontId="1"/>
  </si>
  <si>
    <t>令和　　年　月　　日</t>
    <rPh sb="0" eb="1">
      <t>レイ</t>
    </rPh>
    <rPh sb="1" eb="2">
      <t>カズ</t>
    </rPh>
    <rPh sb="4" eb="5">
      <t>ネン</t>
    </rPh>
    <rPh sb="6" eb="7">
      <t>ツキ</t>
    </rPh>
    <rPh sb="9" eb="10">
      <t>ニチ</t>
    </rPh>
    <phoneticPr fontId="1"/>
  </si>
  <si>
    <t>令和　　年　　月　　日</t>
    <rPh sb="0" eb="1">
      <t>レイ</t>
    </rPh>
    <rPh sb="1" eb="2">
      <t>カズ</t>
    </rPh>
    <rPh sb="4" eb="5">
      <t>ネン</t>
    </rPh>
    <rPh sb="7" eb="8">
      <t>ツキ</t>
    </rPh>
    <rPh sb="10" eb="11">
      <t>ニチ</t>
    </rPh>
    <phoneticPr fontId="1"/>
  </si>
  <si>
    <t>（当該年度）令和　年　月　日</t>
    <rPh sb="6" eb="8">
      <t>レイワ</t>
    </rPh>
    <rPh sb="9" eb="10">
      <t>ネン</t>
    </rPh>
    <rPh sb="11" eb="12">
      <t>ガツ</t>
    </rPh>
    <rPh sb="13" eb="14">
      <t>ニチ</t>
    </rPh>
    <phoneticPr fontId="1"/>
  </si>
  <si>
    <t>工事監理者</t>
    <rPh sb="0" eb="2">
      <t>コウジ</t>
    </rPh>
    <rPh sb="2" eb="4">
      <t>カンリ</t>
    </rPh>
    <rPh sb="4" eb="5">
      <t>シャ</t>
    </rPh>
    <phoneticPr fontId="1"/>
  </si>
  <si>
    <t>令和　年　月　日　～　令和　年　月　日</t>
    <rPh sb="0" eb="2">
      <t>レイワ</t>
    </rPh>
    <rPh sb="3" eb="4">
      <t>ネン</t>
    </rPh>
    <rPh sb="5" eb="6">
      <t>ガツ</t>
    </rPh>
    <rPh sb="7" eb="8">
      <t>ニチ</t>
    </rPh>
    <rPh sb="11" eb="13">
      <t>レイワ</t>
    </rPh>
    <rPh sb="14" eb="15">
      <t>ネン</t>
    </rPh>
    <rPh sb="16" eb="17">
      <t>ガツ</t>
    </rPh>
    <rPh sb="18" eb="19">
      <t>ニチ</t>
    </rPh>
    <phoneticPr fontId="1"/>
  </si>
  <si>
    <t>５．年度別事業計画内訳書</t>
    <rPh sb="2" eb="4">
      <t>ネンド</t>
    </rPh>
    <rPh sb="4" eb="5">
      <t>ベツ</t>
    </rPh>
    <rPh sb="5" eb="7">
      <t>ジギョウ</t>
    </rPh>
    <rPh sb="7" eb="9">
      <t>ケイカク</t>
    </rPh>
    <rPh sb="9" eb="12">
      <t>ウチワケショ</t>
    </rPh>
    <phoneticPr fontId="1"/>
  </si>
  <si>
    <t>10．補助対象事業費の内訳</t>
    <rPh sb="3" eb="5">
      <t>ホジョ</t>
    </rPh>
    <rPh sb="5" eb="7">
      <t>タイショウ</t>
    </rPh>
    <rPh sb="7" eb="9">
      <t>ジギョウ</t>
    </rPh>
    <rPh sb="9" eb="10">
      <t>ヒ</t>
    </rPh>
    <rPh sb="11" eb="13">
      <t>ウチワケ</t>
    </rPh>
    <phoneticPr fontId="1"/>
  </si>
  <si>
    <t>千円</t>
    <rPh sb="0" eb="1">
      <t>セン</t>
    </rPh>
    <rPh sb="1" eb="2">
      <t>エン</t>
    </rPh>
    <phoneticPr fontId="1"/>
  </si>
  <si>
    <t>（千円）</t>
    <rPh sb="1" eb="2">
      <t>セン</t>
    </rPh>
    <phoneticPr fontId="1"/>
  </si>
  <si>
    <t xml:space="preserve">　甲と乙は、本規約締結後、本建物に関する実績報告（以下「本報告」という）を共同して行う。
本補助金の申請から受領に要する諸手続については、甲及び乙を代表して乙が行うものとする。なお、本補助金の受領に必要な書類（支払い実績を証明する書類を含む）は甲及び乙が協力して整理し、補助金受領後は乙が代表して管理する。
甲と乙は、過去３カ年度内に国土交通省住宅局所管補助金において、交付決定の取り消しに相当する理由で補助金の返還に該当する事案がないことを確認する。
甲と乙は、関係会社等からの調達の有無について確認し、関係会社等から調達を行う場合は、3者以上からの見積り結果を提出することを確認する。
甲と乙は、暴力団及び暴力団員でないこと、及び暴力団または暴力団員との不適切な関係がないことを確認する。
甲と乙は、前項の内容に虚偽等が存することが判明した場合には、本補助金交付申請に係る補助金交付決定が取り消され、また、交付された補助金を返還することについて、甲乙とも一切の意義を申し立てないことを確認する。
甲と乙は、前項の交付決定の取り消しに該当した場合には、本申請に係る個人情報について他府省庁・独立行政法人を含む他の補助金担当課に当該返還事案の概要（法人または申請者名・補助金名・交付決定額・補助事業の実施期間・返還を生じた理由・講じられた措置の内容等）を提供されることがあることを確認する。
</t>
    <rPh sb="20" eb="22">
      <t>ジッセキ</t>
    </rPh>
    <rPh sb="22" eb="24">
      <t>ホウコク</t>
    </rPh>
    <rPh sb="29" eb="31">
      <t>ホウコク</t>
    </rPh>
    <phoneticPr fontId="22"/>
  </si>
  <si>
    <t>令和　　年　月　日</t>
    <rPh sb="0" eb="2">
      <t>レイワ</t>
    </rPh>
    <rPh sb="4" eb="5">
      <t>ネン</t>
    </rPh>
    <rPh sb="6" eb="7">
      <t>ガツ</t>
    </rPh>
    <rPh sb="8" eb="9">
      <t>ニチ</t>
    </rPh>
    <phoneticPr fontId="1"/>
  </si>
  <si>
    <t>事業区分</t>
    <rPh sb="0" eb="2">
      <t>ジギョウ</t>
    </rPh>
    <rPh sb="2" eb="4">
      <t>クブン</t>
    </rPh>
    <phoneticPr fontId="22"/>
  </si>
  <si>
    <t>年度計画</t>
    <rPh sb="0" eb="2">
      <t>ネンド</t>
    </rPh>
    <rPh sb="2" eb="4">
      <t>ケイカク</t>
    </rPh>
    <phoneticPr fontId="22"/>
  </si>
  <si>
    <t>全体計画</t>
    <rPh sb="0" eb="2">
      <t>ゼンタイ</t>
    </rPh>
    <rPh sb="2" eb="4">
      <t>ケイカク</t>
    </rPh>
    <phoneticPr fontId="22"/>
  </si>
  <si>
    <t>事業費</t>
    <rPh sb="0" eb="3">
      <t>ジギョウヒ</t>
    </rPh>
    <phoneticPr fontId="22"/>
  </si>
  <si>
    <t>補助対象事業費</t>
    <rPh sb="0" eb="2">
      <t>ホジョ</t>
    </rPh>
    <rPh sb="2" eb="4">
      <t>タイショウ</t>
    </rPh>
    <rPh sb="4" eb="7">
      <t>ジギョウヒ</t>
    </rPh>
    <phoneticPr fontId="22"/>
  </si>
  <si>
    <t>補助額（国費）</t>
    <rPh sb="0" eb="2">
      <t>ホジョ</t>
    </rPh>
    <rPh sb="2" eb="3">
      <t>ガク</t>
    </rPh>
    <rPh sb="4" eb="6">
      <t>コクヒ</t>
    </rPh>
    <phoneticPr fontId="22"/>
  </si>
  <si>
    <t>建設工事費</t>
    <rPh sb="0" eb="2">
      <t>ケンセツ</t>
    </rPh>
    <rPh sb="2" eb="4">
      <t>コウジ</t>
    </rPh>
    <rPh sb="4" eb="5">
      <t>ヒ</t>
    </rPh>
    <phoneticPr fontId="22"/>
  </si>
  <si>
    <t>合　計</t>
    <rPh sb="0" eb="1">
      <t>ゴウ</t>
    </rPh>
    <rPh sb="2" eb="3">
      <t>ケイ</t>
    </rPh>
    <phoneticPr fontId="22"/>
  </si>
  <si>
    <t>採択額（国費）</t>
    <rPh sb="0" eb="2">
      <t>サイタク</t>
    </rPh>
    <rPh sb="2" eb="3">
      <t>ガク</t>
    </rPh>
    <rPh sb="4" eb="6">
      <t>コクヒ</t>
    </rPh>
    <phoneticPr fontId="22"/>
  </si>
  <si>
    <t>注）</t>
    <rPh sb="0" eb="1">
      <t>チュウ</t>
    </rPh>
    <phoneticPr fontId="22"/>
  </si>
  <si>
    <t>１．各年度とも事業費は３月末までの出来高に基づいて記載してください。</t>
    <rPh sb="2" eb="5">
      <t>カクネンド</t>
    </rPh>
    <rPh sb="7" eb="10">
      <t>ジギョウヒ</t>
    </rPh>
    <rPh sb="12" eb="13">
      <t>ツキ</t>
    </rPh>
    <rPh sb="13" eb="14">
      <t>スエ</t>
    </rPh>
    <rPh sb="17" eb="20">
      <t>デキダカ</t>
    </rPh>
    <rPh sb="21" eb="22">
      <t>モト</t>
    </rPh>
    <rPh sb="25" eb="27">
      <t>キサイ</t>
    </rPh>
    <phoneticPr fontId="22"/>
  </si>
  <si>
    <t>　　補助対象事業費および補助額は交付申請する予定の年度の欄に記載してください。</t>
    <rPh sb="2" eb="6">
      <t>ホジョタイショウ</t>
    </rPh>
    <rPh sb="6" eb="9">
      <t>ジギョウヒ</t>
    </rPh>
    <rPh sb="12" eb="15">
      <t>ホジョガク</t>
    </rPh>
    <rPh sb="16" eb="18">
      <t>コウフ</t>
    </rPh>
    <rPh sb="18" eb="20">
      <t>シンセイ</t>
    </rPh>
    <rPh sb="22" eb="24">
      <t>ヨテイ</t>
    </rPh>
    <rPh sb="25" eb="27">
      <t>ネンド</t>
    </rPh>
    <rPh sb="28" eb="29">
      <t>ラン</t>
    </rPh>
    <rPh sb="30" eb="32">
      <t>キサイ</t>
    </rPh>
    <phoneticPr fontId="22"/>
  </si>
  <si>
    <t>２．各項目の補助額（国費）については補助対象事業費の1/2の金額を記載してください（千円未満は切り捨て）。</t>
    <rPh sb="2" eb="5">
      <t>カクコウモク</t>
    </rPh>
    <rPh sb="6" eb="8">
      <t>ホジョ</t>
    </rPh>
    <rPh sb="8" eb="9">
      <t>ガク</t>
    </rPh>
    <rPh sb="10" eb="12">
      <t>コクヒ</t>
    </rPh>
    <rPh sb="18" eb="20">
      <t>ホジョ</t>
    </rPh>
    <rPh sb="20" eb="22">
      <t>タイショウ</t>
    </rPh>
    <rPh sb="22" eb="25">
      <t>ジギョウヒ</t>
    </rPh>
    <rPh sb="30" eb="32">
      <t>キンガク</t>
    </rPh>
    <rPh sb="33" eb="35">
      <t>キサイ</t>
    </rPh>
    <rPh sb="42" eb="44">
      <t>センエン</t>
    </rPh>
    <rPh sb="44" eb="45">
      <t>ミ</t>
    </rPh>
    <rPh sb="45" eb="46">
      <t>マン</t>
    </rPh>
    <rPh sb="47" eb="48">
      <t>キ</t>
    </rPh>
    <rPh sb="49" eb="50">
      <t>ス</t>
    </rPh>
    <phoneticPr fontId="22"/>
  </si>
  <si>
    <t>　　なお、全体計画の合計補助額は採択額（国費）以内でなければなりません。</t>
    <phoneticPr fontId="22"/>
  </si>
  <si>
    <t>（単位：千円）</t>
    <phoneticPr fontId="1"/>
  </si>
  <si>
    <t>年度別事業計画内訳書</t>
    <phoneticPr fontId="1"/>
  </si>
  <si>
    <t>３．額が確定していない場合は、現時点での見通しで記載してください。</t>
    <rPh sb="2" eb="3">
      <t>ガク</t>
    </rPh>
    <rPh sb="4" eb="6">
      <t>カクテイ</t>
    </rPh>
    <rPh sb="11" eb="13">
      <t>バアイ</t>
    </rPh>
    <rPh sb="15" eb="18">
      <t>ゲンジテン</t>
    </rPh>
    <rPh sb="20" eb="22">
      <t>ミトオ</t>
    </rPh>
    <rPh sb="24" eb="26">
      <t>キサイ</t>
    </rPh>
    <phoneticPr fontId="22"/>
  </si>
  <si>
    <t>４．採択額（国費）の欄には、採択通知書に記載されている額を記載してください。</t>
    <rPh sb="2" eb="4">
      <t>サイタク</t>
    </rPh>
    <rPh sb="4" eb="5">
      <t>ガク</t>
    </rPh>
    <rPh sb="6" eb="8">
      <t>コクヒ</t>
    </rPh>
    <rPh sb="10" eb="11">
      <t>ラン</t>
    </rPh>
    <rPh sb="14" eb="16">
      <t>サイタク</t>
    </rPh>
    <rPh sb="16" eb="19">
      <t>ツウチショ</t>
    </rPh>
    <rPh sb="20" eb="22">
      <t>キサイ</t>
    </rPh>
    <rPh sb="27" eb="28">
      <t>ガク</t>
    </rPh>
    <rPh sb="29" eb="31">
      <t>キサイ</t>
    </rPh>
    <phoneticPr fontId="22"/>
  </si>
  <si>
    <t>（別添４）</t>
    <rPh sb="1" eb="3">
      <t>ベッテン</t>
    </rPh>
    <phoneticPr fontId="1"/>
  </si>
  <si>
    <t xml:space="preserve">補助事業の最終年度 </t>
    <rPh sb="0" eb="2">
      <t>ホジョ</t>
    </rPh>
    <rPh sb="2" eb="4">
      <t>ジギョウ</t>
    </rPh>
    <rPh sb="5" eb="7">
      <t>サイシュウ</t>
    </rPh>
    <rPh sb="7" eb="9">
      <t>ネンド</t>
    </rPh>
    <phoneticPr fontId="22"/>
  </si>
  <si>
    <t>□</t>
    <phoneticPr fontId="1"/>
  </si>
  <si>
    <t>□</t>
    <phoneticPr fontId="1"/>
  </si>
  <si>
    <t>□</t>
    <phoneticPr fontId="1"/>
  </si>
  <si>
    <r>
      <t>　</t>
    </r>
    <r>
      <rPr>
        <sz val="12"/>
        <color theme="1"/>
        <rFont val="ＭＳ Ｐゴシック"/>
        <family val="3"/>
        <charset val="128"/>
      </rPr>
      <t>⑴</t>
    </r>
    <r>
      <rPr>
        <sz val="12"/>
        <color theme="1"/>
        <rFont val="ＭＳ 明朝"/>
        <family val="1"/>
        <charset val="128"/>
      </rPr>
      <t>　郵便番号</t>
    </r>
    <phoneticPr fontId="1"/>
  </si>
  <si>
    <t>‐</t>
    <phoneticPr fontId="1"/>
  </si>
  <si>
    <t>（カナ）</t>
    <phoneticPr fontId="1"/>
  </si>
  <si>
    <t>（カナ）</t>
    <phoneticPr fontId="1"/>
  </si>
  <si>
    <t>（参考様式）</t>
    <rPh sb="1" eb="3">
      <t>サンコウ</t>
    </rPh>
    <rPh sb="3" eb="5">
      <t>ヨウシキ</t>
    </rPh>
    <phoneticPr fontId="22"/>
  </si>
  <si>
    <t>合計</t>
    <rPh sb="0" eb="2">
      <t>ゴウケイ</t>
    </rPh>
    <phoneticPr fontId="1"/>
  </si>
  <si>
    <t>４．事業費の積算内訳が分かる資料を添付すること。（補助対象外の費目については、分かりやすく記載すること。）</t>
    <rPh sb="2" eb="5">
      <t>ジギョウヒ</t>
    </rPh>
    <rPh sb="6" eb="8">
      <t>セキサン</t>
    </rPh>
    <rPh sb="8" eb="10">
      <t>ウチワケ</t>
    </rPh>
    <rPh sb="11" eb="12">
      <t>ワ</t>
    </rPh>
    <rPh sb="14" eb="16">
      <t>シリョウ</t>
    </rPh>
    <rPh sb="17" eb="19">
      <t>テンプ</t>
    </rPh>
    <rPh sb="25" eb="27">
      <t>ホジョ</t>
    </rPh>
    <rPh sb="27" eb="29">
      <t>タイショウ</t>
    </rPh>
    <rPh sb="29" eb="30">
      <t>ソト</t>
    </rPh>
    <rPh sb="31" eb="33">
      <t>ヒモク</t>
    </rPh>
    <rPh sb="39" eb="40">
      <t>ワ</t>
    </rPh>
    <rPh sb="45" eb="47">
      <t>キサイ</t>
    </rPh>
    <phoneticPr fontId="1"/>
  </si>
  <si>
    <t>５．補助対象事業費の内訳（参考様式）を添付すること。</t>
    <rPh sb="2" eb="4">
      <t>ホジョ</t>
    </rPh>
    <rPh sb="4" eb="6">
      <t>タイショウ</t>
    </rPh>
    <rPh sb="6" eb="9">
      <t>ジギョウヒ</t>
    </rPh>
    <rPh sb="10" eb="12">
      <t>ウチワケ</t>
    </rPh>
    <rPh sb="13" eb="15">
      <t>サンコウ</t>
    </rPh>
    <rPh sb="15" eb="17">
      <t>ヨウシキ</t>
    </rPh>
    <rPh sb="19" eb="21">
      <t>テンプ</t>
    </rPh>
    <phoneticPr fontId="1"/>
  </si>
  <si>
    <t>２.建設工事費</t>
    <rPh sb="2" eb="4">
      <t>ケンセツ</t>
    </rPh>
    <rPh sb="4" eb="7">
      <t>コウジヒ</t>
    </rPh>
    <phoneticPr fontId="1"/>
  </si>
  <si>
    <t>時期</t>
    <rPh sb="0" eb="2">
      <t>ジキ</t>
    </rPh>
    <phoneticPr fontId="1"/>
  </si>
  <si>
    <t>サステナブル建築物等先導事業（省CO2先導型）補助金共同事業実施規約</t>
    <phoneticPr fontId="1"/>
  </si>
  <si>
    <t>令和●年●月●日</t>
    <rPh sb="0" eb="2">
      <t>レイワ</t>
    </rPh>
    <phoneticPr fontId="1"/>
  </si>
  <si>
    <t>　令和　　年　　月　　日</t>
    <rPh sb="1" eb="3">
      <t>レイワ</t>
    </rPh>
    <phoneticPr fontId="22"/>
  </si>
  <si>
    <t>補助対象事業費の内訳</t>
    <rPh sb="0" eb="2">
      <t>ホジョ</t>
    </rPh>
    <rPh sb="2" eb="4">
      <t>タイショウ</t>
    </rPh>
    <rPh sb="4" eb="7">
      <t>ジギョウヒ</t>
    </rPh>
    <rPh sb="8" eb="10">
      <t>ウチワケ</t>
    </rPh>
    <phoneticPr fontId="22"/>
  </si>
  <si>
    <t>３．欄が不足する場合は、適宜追加すること。</t>
    <phoneticPr fontId="1"/>
  </si>
  <si>
    <t>３．欄が不足する場合は、適宜追加すること。</t>
    <phoneticPr fontId="1"/>
  </si>
  <si>
    <t>戸）</t>
    <rPh sb="0" eb="1">
      <t>コ</t>
    </rPh>
    <phoneticPr fontId="1"/>
  </si>
  <si>
    <t>補助対象事業費に係る領収書及び送金伝票等の支払いを証明する書類がある</t>
    <rPh sb="0" eb="2">
      <t>ホジョ</t>
    </rPh>
    <rPh sb="2" eb="4">
      <t>タイショウ</t>
    </rPh>
    <rPh sb="4" eb="7">
      <t>ジギョウヒ</t>
    </rPh>
    <rPh sb="8" eb="9">
      <t>カカ</t>
    </rPh>
    <rPh sb="10" eb="13">
      <t>リョウシュウショ</t>
    </rPh>
    <rPh sb="13" eb="14">
      <t>オヨ</t>
    </rPh>
    <rPh sb="15" eb="17">
      <t>ソウキン</t>
    </rPh>
    <rPh sb="17" eb="19">
      <t>デンピョウ</t>
    </rPh>
    <rPh sb="19" eb="20">
      <t>トウ</t>
    </rPh>
    <rPh sb="21" eb="23">
      <t>シハラ</t>
    </rPh>
    <rPh sb="25" eb="27">
      <t>ショウメイ</t>
    </rPh>
    <rPh sb="29" eb="31">
      <t>ショルイ</t>
    </rPh>
    <phoneticPr fontId="1"/>
  </si>
  <si>
    <t>補助率（Ｅ）1/2</t>
    <rPh sb="0" eb="3">
      <t>ホジョリツ</t>
    </rPh>
    <phoneticPr fontId="1"/>
  </si>
  <si>
    <t>(</t>
    <phoneticPr fontId="1"/>
  </si>
  <si>
    <t>建設工事費補助対象事業費</t>
    <rPh sb="0" eb="2">
      <t>ケンセツ</t>
    </rPh>
    <rPh sb="2" eb="4">
      <t>コウジ</t>
    </rPh>
    <rPh sb="4" eb="5">
      <t>ヒ</t>
    </rPh>
    <rPh sb="5" eb="7">
      <t>ホジョ</t>
    </rPh>
    <rPh sb="7" eb="9">
      <t>タイショウ</t>
    </rPh>
    <rPh sb="9" eb="12">
      <t>ジギョウヒ</t>
    </rPh>
    <phoneticPr fontId="1"/>
  </si>
  <si>
    <t>建設工事費</t>
    <rPh sb="0" eb="2">
      <t>ケンセツ</t>
    </rPh>
    <rPh sb="2" eb="4">
      <t>コウジ</t>
    </rPh>
    <rPh sb="4" eb="5">
      <t>ヒ</t>
    </rPh>
    <phoneticPr fontId="1"/>
  </si>
  <si>
    <t>合　計</t>
    <rPh sb="0" eb="1">
      <t>ゴウ</t>
    </rPh>
    <rPh sb="2" eb="3">
      <t>ケイ</t>
    </rPh>
    <phoneticPr fontId="1"/>
  </si>
  <si>
    <t>記載例・方法</t>
    <rPh sb="0" eb="2">
      <t>キサイ</t>
    </rPh>
    <rPh sb="2" eb="3">
      <t>レイ</t>
    </rPh>
    <rPh sb="4" eb="6">
      <t>ホウホウ</t>
    </rPh>
    <phoneticPr fontId="22"/>
  </si>
  <si>
    <t>報告する補助額</t>
    <phoneticPr fontId="1"/>
  </si>
  <si>
    <t>報告する補助額</t>
    <rPh sb="0" eb="2">
      <t>ホウコク</t>
    </rPh>
    <rPh sb="4" eb="6">
      <t>ホジョ</t>
    </rPh>
    <rPh sb="6" eb="7">
      <t>ガク</t>
    </rPh>
    <phoneticPr fontId="1"/>
  </si>
  <si>
    <t>令和３年度</t>
    <rPh sb="0" eb="2">
      <t>レイワ</t>
    </rPh>
    <rPh sb="3" eb="5">
      <t>ネンド</t>
    </rPh>
    <phoneticPr fontId="22"/>
  </si>
  <si>
    <t>(注2) 時期については、事業計画にあわせ適宜変更の上、記載すること。</t>
    <rPh sb="5" eb="7">
      <t>ジキ</t>
    </rPh>
    <rPh sb="13" eb="15">
      <t>ジギョウ</t>
    </rPh>
    <rPh sb="15" eb="17">
      <t>ケイカク</t>
    </rPh>
    <rPh sb="21" eb="23">
      <t>テキギ</t>
    </rPh>
    <rPh sb="23" eb="25">
      <t>ヘンコウ</t>
    </rPh>
    <rPh sb="26" eb="27">
      <t>ウエ</t>
    </rPh>
    <phoneticPr fontId="1"/>
  </si>
  <si>
    <t>戸</t>
    <rPh sb="0" eb="1">
      <t>コ</t>
    </rPh>
    <phoneticPr fontId="1"/>
  </si>
  <si>
    <t>戸）</t>
    <rPh sb="0" eb="1">
      <t>コ</t>
    </rPh>
    <phoneticPr fontId="1"/>
  </si>
  <si>
    <t>（ｂ）についての進捗予定</t>
    <rPh sb="8" eb="10">
      <t>シンチョク</t>
    </rPh>
    <rPh sb="10" eb="12">
      <t>ヨテイ</t>
    </rPh>
    <phoneticPr fontId="22"/>
  </si>
  <si>
    <t>（ 別添５ ）</t>
    <rPh sb="2" eb="4">
      <t>ベッテン</t>
    </rPh>
    <phoneticPr fontId="1"/>
  </si>
  <si>
    <t>（別添５）</t>
    <rPh sb="1" eb="3">
      <t>ベッテン</t>
    </rPh>
    <phoneticPr fontId="1"/>
  </si>
  <si>
    <t>（ 別添11 ）</t>
    <rPh sb="2" eb="4">
      <t>ベッテン</t>
    </rPh>
    <phoneticPr fontId="1"/>
  </si>
  <si>
    <t>（別添１０）</t>
    <rPh sb="1" eb="3">
      <t>ベッテン</t>
    </rPh>
    <phoneticPr fontId="1"/>
  </si>
  <si>
    <t>その他（　　　    　　　）</t>
    <rPh sb="2" eb="3">
      <t>タ</t>
    </rPh>
    <phoneticPr fontId="1"/>
  </si>
  <si>
    <t>その他（　    　　　　　）</t>
    <rPh sb="2" eb="3">
      <t>タ</t>
    </rPh>
    <phoneticPr fontId="1"/>
  </si>
  <si>
    <t>その他（　　    　　　　）</t>
    <rPh sb="2" eb="3">
      <t>タ</t>
    </rPh>
    <phoneticPr fontId="1"/>
  </si>
  <si>
    <t>■</t>
  </si>
  <si>
    <r>
      <rPr>
        <sz val="24"/>
        <color theme="0"/>
        <rFont val="ＭＳ 明朝"/>
        <family val="1"/>
        <charset val="128"/>
      </rPr>
      <t>(注●)</t>
    </r>
    <r>
      <rPr>
        <sz val="24"/>
        <rFont val="ＭＳ 明朝"/>
        <family val="1"/>
        <charset val="128"/>
      </rPr>
      <t xml:space="preserve"> 実績報告の場合は、直近の申請額等を上段に（　　）書で記載すること。</t>
    </r>
    <rPh sb="1" eb="2">
      <t>チュウ</t>
    </rPh>
    <rPh sb="5" eb="7">
      <t>ジッセキ</t>
    </rPh>
    <rPh sb="7" eb="9">
      <t>ホウコク</t>
    </rPh>
    <rPh sb="14" eb="16">
      <t>チョッキン</t>
    </rPh>
    <phoneticPr fontId="1"/>
  </si>
  <si>
    <t>－</t>
    <phoneticPr fontId="1"/>
  </si>
  <si>
    <t>地名地番(番地は半角にて、丁-番地-号の間はハイフンを用いて記載）</t>
    <rPh sb="0" eb="2">
      <t>チメイ</t>
    </rPh>
    <rPh sb="2" eb="4">
      <t>チバン</t>
    </rPh>
    <phoneticPr fontId="22"/>
  </si>
  <si>
    <t>賃貸住宅トップランナー事業者部門</t>
    <rPh sb="0" eb="2">
      <t>チンタイ</t>
    </rPh>
    <rPh sb="2" eb="4">
      <t>ジュウタク</t>
    </rPh>
    <rPh sb="11" eb="14">
      <t>ジギョウシャ</t>
    </rPh>
    <phoneticPr fontId="1"/>
  </si>
  <si>
    <t>５．補助金申請に関する宣誓書</t>
    <rPh sb="4" eb="5">
      <t>キン</t>
    </rPh>
    <rPh sb="5" eb="7">
      <t>シンセイ</t>
    </rPh>
    <phoneticPr fontId="1"/>
  </si>
  <si>
    <t>６．振込口座登録票</t>
    <phoneticPr fontId="1"/>
  </si>
  <si>
    <t>（ 別添７ ）</t>
    <rPh sb="2" eb="4">
      <t>ベッテン</t>
    </rPh>
    <phoneticPr fontId="1"/>
  </si>
  <si>
    <t>７．年度別事業計画内訳書</t>
    <rPh sb="2" eb="4">
      <t>ネンド</t>
    </rPh>
    <rPh sb="4" eb="5">
      <t>ベツ</t>
    </rPh>
    <rPh sb="5" eb="7">
      <t>ジギョウ</t>
    </rPh>
    <rPh sb="7" eb="9">
      <t>ケイカク</t>
    </rPh>
    <rPh sb="9" eb="12">
      <t>ウチワケショ</t>
    </rPh>
    <phoneticPr fontId="1"/>
  </si>
  <si>
    <t>８．建築士による提案内容への適合確認書</t>
    <phoneticPr fontId="1"/>
  </si>
  <si>
    <t>９．建築士による基本要件への適合確認書</t>
    <phoneticPr fontId="1"/>
  </si>
  <si>
    <t>10．補助対象事業費の内訳</t>
    <phoneticPr fontId="1"/>
  </si>
  <si>
    <t>設計費</t>
    <rPh sb="0" eb="2">
      <t>セッケイ</t>
    </rPh>
    <rPh sb="2" eb="3">
      <t>ヒ</t>
    </rPh>
    <phoneticPr fontId="1"/>
  </si>
  <si>
    <t>１.設計費</t>
    <rPh sb="2" eb="4">
      <t>セッケイ</t>
    </rPh>
    <rPh sb="4" eb="5">
      <t>ヒ</t>
    </rPh>
    <phoneticPr fontId="1"/>
  </si>
  <si>
    <t>１棟あたり</t>
    <rPh sb="1" eb="2">
      <t>ムネ</t>
    </rPh>
    <phoneticPr fontId="1"/>
  </si>
  <si>
    <t>棟</t>
    <rPh sb="0" eb="1">
      <t>ムネ</t>
    </rPh>
    <phoneticPr fontId="1"/>
  </si>
  <si>
    <t>２．複数の住棟を整備する事業の場合、申請時に確定している一の住宅の事業費等（事業費、補助対象事業費、交付申請額）に整備しようとする棟数</t>
    <rPh sb="2" eb="4">
      <t>フクスウ</t>
    </rPh>
    <rPh sb="5" eb="6">
      <t>ジュウ</t>
    </rPh>
    <rPh sb="6" eb="7">
      <t>ムネ</t>
    </rPh>
    <rPh sb="8" eb="10">
      <t>セイビ</t>
    </rPh>
    <rPh sb="12" eb="14">
      <t>ジギョウ</t>
    </rPh>
    <rPh sb="15" eb="17">
      <t>バアイ</t>
    </rPh>
    <rPh sb="18" eb="21">
      <t>シンセイジ</t>
    </rPh>
    <rPh sb="22" eb="24">
      <t>カクテイ</t>
    </rPh>
    <rPh sb="28" eb="29">
      <t>イチ</t>
    </rPh>
    <rPh sb="30" eb="32">
      <t>ジュウタク</t>
    </rPh>
    <rPh sb="33" eb="36">
      <t>ジギョウヒ</t>
    </rPh>
    <rPh sb="36" eb="37">
      <t>トウ</t>
    </rPh>
    <rPh sb="38" eb="41">
      <t>ジギョウヒ</t>
    </rPh>
    <rPh sb="42" eb="44">
      <t>ホジョ</t>
    </rPh>
    <rPh sb="44" eb="46">
      <t>タイショウ</t>
    </rPh>
    <rPh sb="46" eb="49">
      <t>ジギョウヒ</t>
    </rPh>
    <rPh sb="50" eb="54">
      <t>コウフシンセイ</t>
    </rPh>
    <rPh sb="54" eb="55">
      <t>ガク</t>
    </rPh>
    <rPh sb="57" eb="59">
      <t>セイビ</t>
    </rPh>
    <rPh sb="65" eb="67">
      <t>トウスウ</t>
    </rPh>
    <phoneticPr fontId="1"/>
  </si>
  <si>
    <t>住棟タイプ名</t>
    <rPh sb="0" eb="1">
      <t>ジュウ</t>
    </rPh>
    <rPh sb="1" eb="2">
      <t>ムネ</t>
    </rPh>
    <rPh sb="5" eb="6">
      <t>メイ</t>
    </rPh>
    <phoneticPr fontId="1"/>
  </si>
  <si>
    <t>戸</t>
    <rPh sb="0" eb="1">
      <t>コ</t>
    </rPh>
    <phoneticPr fontId="1"/>
  </si>
  <si>
    <t>対象予定棟数・戸数</t>
    <rPh sb="0" eb="2">
      <t>タイショウ</t>
    </rPh>
    <rPh sb="2" eb="4">
      <t>ヨテイ</t>
    </rPh>
    <rPh sb="4" eb="6">
      <t>トウスウ</t>
    </rPh>
    <rPh sb="7" eb="9">
      <t>コスウ</t>
    </rPh>
    <phoneticPr fontId="1"/>
  </si>
  <si>
    <t>補助金申請に関する宣誓書</t>
    <rPh sb="0" eb="2">
      <t>ホジョ</t>
    </rPh>
    <rPh sb="3" eb="5">
      <t>シンセイ</t>
    </rPh>
    <rPh sb="6" eb="7">
      <t>カン</t>
    </rPh>
    <rPh sb="9" eb="12">
      <t>センセイショ</t>
    </rPh>
    <phoneticPr fontId="1"/>
  </si>
  <si>
    <t>（１）の実施にあたっては、善良な管理者の注意をもって管理し、補助金の交付の目的</t>
    <phoneticPr fontId="1"/>
  </si>
  <si>
    <t>に従って、その効率的な運用を行わなければならないこと</t>
    <phoneticPr fontId="1"/>
  </si>
  <si>
    <t>本事業における事務事業者より、（１）の確認の為に、（２）の管理状況の開示や、</t>
    <phoneticPr fontId="1"/>
  </si>
  <si>
    <t>報告した住棟の一部において、情報の開示を求められた場合は、指示に従うこと</t>
    <phoneticPr fontId="1"/>
  </si>
  <si>
    <t>　本確認書に虚偽の記載をし、記載内容が事実と相違していることが発覚した場合は、補助金の全額返還を求めることがあります。</t>
    <phoneticPr fontId="1"/>
  </si>
  <si>
    <t>設計費</t>
    <rPh sb="0" eb="2">
      <t>セッケイ</t>
    </rPh>
    <rPh sb="2" eb="3">
      <t>ヒ</t>
    </rPh>
    <phoneticPr fontId="22"/>
  </si>
  <si>
    <t>１．モデルプランの住棟タイプごとに作成すること。</t>
    <rPh sb="10" eb="11">
      <t>ムネ</t>
    </rPh>
    <rPh sb="17" eb="19">
      <t>サクセイ</t>
    </rPh>
    <phoneticPr fontId="1"/>
  </si>
  <si>
    <t>２．他の補助金申請は、該当するものを「□」から「■」に変更すること。</t>
    <rPh sb="2" eb="3">
      <t>タ</t>
    </rPh>
    <rPh sb="4" eb="7">
      <t>ホジョキン</t>
    </rPh>
    <rPh sb="7" eb="9">
      <t>シンセイ</t>
    </rPh>
    <rPh sb="11" eb="13">
      <t>ガイトウ</t>
    </rPh>
    <rPh sb="27" eb="29">
      <t>ヘンコウ</t>
    </rPh>
    <phoneticPr fontId="1"/>
  </si>
  <si>
    <t>　　</t>
    <phoneticPr fontId="1"/>
  </si>
  <si>
    <t>３．完了実績報告の際に、建築主と締結した共同事業実施規約を添付すること。</t>
    <phoneticPr fontId="1"/>
  </si>
  <si>
    <t>３．対象住棟タイプの提案内容への適合状況</t>
    <rPh sb="2" eb="4">
      <t>タイショウ</t>
    </rPh>
    <rPh sb="4" eb="5">
      <t>ジュウ</t>
    </rPh>
    <rPh sb="5" eb="6">
      <t>ムネ</t>
    </rPh>
    <rPh sb="10" eb="12">
      <t>テイアン</t>
    </rPh>
    <rPh sb="12" eb="14">
      <t>ナイヨウ</t>
    </rPh>
    <rPh sb="16" eb="18">
      <t>テキゴウ</t>
    </rPh>
    <rPh sb="18" eb="20">
      <t>ジョウキョウ</t>
    </rPh>
    <phoneticPr fontId="1"/>
  </si>
  <si>
    <t>基本要件への適合確認書（別添７）のとおり</t>
    <rPh sb="0" eb="2">
      <t>キホン</t>
    </rPh>
    <rPh sb="2" eb="4">
      <t>ヨウケン</t>
    </rPh>
    <rPh sb="6" eb="8">
      <t>テキゴウ</t>
    </rPh>
    <rPh sb="8" eb="11">
      <t>カクニンショ</t>
    </rPh>
    <rPh sb="12" eb="14">
      <t>ベッテン</t>
    </rPh>
    <phoneticPr fontId="1"/>
  </si>
  <si>
    <t>基準達成の為の技術開発・仕様の改善等の取り組み</t>
    <rPh sb="0" eb="2">
      <t>キジュン</t>
    </rPh>
    <rPh sb="2" eb="4">
      <t>タッセイ</t>
    </rPh>
    <rPh sb="5" eb="6">
      <t>タメ</t>
    </rPh>
    <rPh sb="7" eb="9">
      <t>ギジュツ</t>
    </rPh>
    <rPh sb="9" eb="11">
      <t>カイハツ</t>
    </rPh>
    <rPh sb="12" eb="14">
      <t>シヨウ</t>
    </rPh>
    <rPh sb="15" eb="17">
      <t>カイゼン</t>
    </rPh>
    <rPh sb="17" eb="18">
      <t>ナド</t>
    </rPh>
    <rPh sb="19" eb="20">
      <t>ト</t>
    </rPh>
    <rPh sb="21" eb="22">
      <t>ク</t>
    </rPh>
    <phoneticPr fontId="1"/>
  </si>
  <si>
    <t>（販売方法や流通等の開発も含む）</t>
    <phoneticPr fontId="1"/>
  </si>
  <si>
    <t>新たな建材等を生み出す技術開発を伴う取り組み</t>
    <phoneticPr fontId="1"/>
  </si>
  <si>
    <t>仕様の改善等の取り組み（技術開発を伴わない</t>
    <phoneticPr fontId="1"/>
  </si>
  <si>
    <t>トップランナー基準達成に資する取り組み）</t>
    <phoneticPr fontId="1"/>
  </si>
  <si>
    <t xml:space="preserve">その他の技術開発・仕様の改善等の取り組み
</t>
    <phoneticPr fontId="1"/>
  </si>
  <si>
    <t>流通段階（物件掲載サイト・広告等）で省エネ性能の表示を促進する取り組み</t>
    <phoneticPr fontId="1"/>
  </si>
  <si>
    <t>消費者が確実に情報を取得できる手段での省エネ性能</t>
    <phoneticPr fontId="1"/>
  </si>
  <si>
    <t>に関する情報提供の取り組み</t>
    <phoneticPr fontId="1"/>
  </si>
  <si>
    <t>仲介事業者等に対する省エネ性能に関する情報提供</t>
    <phoneticPr fontId="1"/>
  </si>
  <si>
    <t>の取り組み</t>
    <phoneticPr fontId="1"/>
  </si>
  <si>
    <t>その他の省エネ性能の表示を促進する取り組み</t>
    <phoneticPr fontId="1"/>
  </si>
  <si>
    <t>持続可能な社会の構築に向けた賃貸住宅供給、事業者としての取り組み</t>
    <phoneticPr fontId="1"/>
  </si>
  <si>
    <t>ＳＤＧｓと関連付ける等、目的が明確で、かつ具体的な</t>
    <phoneticPr fontId="1"/>
  </si>
  <si>
    <t>取り組み（賃貸住宅部門における取組を含んだもの）</t>
    <phoneticPr fontId="1"/>
  </si>
  <si>
    <t>目的又は具体性が見えづらいものの、事業者として</t>
    <phoneticPr fontId="1"/>
  </si>
  <si>
    <t>実施する取り組み</t>
    <phoneticPr fontId="1"/>
  </si>
  <si>
    <t>その他の持続可能な社会の構築に向けた、事業者</t>
    <phoneticPr fontId="1"/>
  </si>
  <si>
    <t>としての取り組み</t>
    <phoneticPr fontId="1"/>
  </si>
  <si>
    <t>（別添７）</t>
    <rPh sb="1" eb="3">
      <t>ベッテン</t>
    </rPh>
    <phoneticPr fontId="1"/>
  </si>
  <si>
    <r>
      <t>　本申請に係る建築物の設計内容と、サステナブル建築物等先導事業（省ＣＯ</t>
    </r>
    <r>
      <rPr>
        <vertAlign val="subscript"/>
        <sz val="12"/>
        <color theme="1"/>
        <rFont val="ＭＳ 明朝"/>
        <family val="1"/>
        <charset val="128"/>
      </rPr>
      <t>２</t>
    </r>
    <r>
      <rPr>
        <sz val="12"/>
        <color theme="1"/>
        <rFont val="ＭＳ 明朝"/>
        <family val="1"/>
        <charset val="128"/>
      </rPr>
      <t>先導型）賃貸住宅トップランナー事業者部門の基本要件への適合状況は、次のとおりであることを証明する。</t>
    </r>
    <rPh sb="1" eb="2">
      <t>ホン</t>
    </rPh>
    <rPh sb="2" eb="4">
      <t>シンセイ</t>
    </rPh>
    <rPh sb="5" eb="6">
      <t>カカ</t>
    </rPh>
    <rPh sb="7" eb="10">
      <t>ケンチクブツ</t>
    </rPh>
    <rPh sb="11" eb="13">
      <t>セッケイ</t>
    </rPh>
    <rPh sb="13" eb="15">
      <t>ナイヨウ</t>
    </rPh>
    <rPh sb="23" eb="26">
      <t>ケンチクブツ</t>
    </rPh>
    <rPh sb="26" eb="27">
      <t>トウ</t>
    </rPh>
    <rPh sb="27" eb="29">
      <t>センドウ</t>
    </rPh>
    <rPh sb="29" eb="31">
      <t>ジギョウ</t>
    </rPh>
    <rPh sb="32" eb="33">
      <t>ショウ</t>
    </rPh>
    <rPh sb="36" eb="38">
      <t>センドウ</t>
    </rPh>
    <rPh sb="38" eb="39">
      <t>ガタ</t>
    </rPh>
    <rPh sb="40" eb="42">
      <t>チンタイ</t>
    </rPh>
    <rPh sb="42" eb="44">
      <t>ジュウタク</t>
    </rPh>
    <rPh sb="51" eb="54">
      <t>ジギョウシャ</t>
    </rPh>
    <rPh sb="54" eb="56">
      <t>ブモン</t>
    </rPh>
    <rPh sb="57" eb="59">
      <t>キホン</t>
    </rPh>
    <rPh sb="59" eb="61">
      <t>ヨウケン</t>
    </rPh>
    <rPh sb="63" eb="65">
      <t>テキゴウ</t>
    </rPh>
    <rPh sb="65" eb="67">
      <t>ジョウキョウ</t>
    </rPh>
    <rPh sb="69" eb="70">
      <t>ツギ</t>
    </rPh>
    <rPh sb="80" eb="82">
      <t>ショウメイ</t>
    </rPh>
    <phoneticPr fontId="1"/>
  </si>
  <si>
    <t>２．複数の設計者が関与している場合、代表となる設計者を記入すること。</t>
    <rPh sb="2" eb="4">
      <t>フクスウ</t>
    </rPh>
    <rPh sb="5" eb="8">
      <t>セッケイシャ</t>
    </rPh>
    <rPh sb="9" eb="11">
      <t>カンヨ</t>
    </rPh>
    <rPh sb="15" eb="17">
      <t>バアイ</t>
    </rPh>
    <rPh sb="18" eb="20">
      <t>ダイヒョウ</t>
    </rPh>
    <rPh sb="23" eb="26">
      <t>セッケイシャ</t>
    </rPh>
    <rPh sb="27" eb="29">
      <t>キニュウ</t>
    </rPh>
    <phoneticPr fontId="1"/>
  </si>
  <si>
    <t>２．モデルプランの基本要件への適合を確認した地域区分を選択すること。</t>
    <rPh sb="9" eb="11">
      <t>キホン</t>
    </rPh>
    <rPh sb="11" eb="13">
      <t>ヨウケン</t>
    </rPh>
    <rPh sb="15" eb="17">
      <t>テキゴウ</t>
    </rPh>
    <rPh sb="18" eb="20">
      <t>カクニン</t>
    </rPh>
    <rPh sb="27" eb="29">
      <t>センタク</t>
    </rPh>
    <phoneticPr fontId="1"/>
  </si>
  <si>
    <t>住宅トップランナー基準（賃貸住宅）達成の計画</t>
    <rPh sb="20" eb="22">
      <t>ケイカク</t>
    </rPh>
    <phoneticPr fontId="1"/>
  </si>
  <si>
    <t>-</t>
    <phoneticPr fontId="1"/>
  </si>
  <si>
    <t>トップランナー基準</t>
    <rPh sb="7" eb="9">
      <t>キジュン</t>
    </rPh>
    <phoneticPr fontId="1"/>
  </si>
  <si>
    <t>予定供給戸数</t>
    <rPh sb="0" eb="2">
      <t>ヨテイ</t>
    </rPh>
    <rPh sb="2" eb="4">
      <t>キョウキュウ</t>
    </rPh>
    <rPh sb="4" eb="6">
      <t>コスウ</t>
    </rPh>
    <phoneticPr fontId="1"/>
  </si>
  <si>
    <t>年度</t>
    <rPh sb="0" eb="2">
      <t>ネンド</t>
    </rPh>
    <phoneticPr fontId="1"/>
  </si>
  <si>
    <t>地域区分</t>
    <rPh sb="0" eb="2">
      <t>チイキ</t>
    </rPh>
    <rPh sb="2" eb="4">
      <t>クブン</t>
    </rPh>
    <phoneticPr fontId="1"/>
  </si>
  <si>
    <t>２．地域区分と構造・工法は、該当するものを「□」から「■」に変更すること。</t>
    <rPh sb="2" eb="4">
      <t>チイキ</t>
    </rPh>
    <rPh sb="4" eb="6">
      <t>クブン</t>
    </rPh>
    <rPh sb="7" eb="9">
      <t>コウゾウ</t>
    </rPh>
    <rPh sb="10" eb="12">
      <t>コウホウ</t>
    </rPh>
    <rPh sb="14" eb="16">
      <t>ガイトウ</t>
    </rPh>
    <rPh sb="30" eb="32">
      <t>ヘンコウ</t>
    </rPh>
    <phoneticPr fontId="1"/>
  </si>
  <si>
    <t>３．住宅部分の延べ面積・階数は、建築基準法に基づく数値を記入すること。</t>
    <rPh sb="2" eb="4">
      <t>ジュウタク</t>
    </rPh>
    <rPh sb="4" eb="6">
      <t>ブブン</t>
    </rPh>
    <rPh sb="7" eb="8">
      <t>ノ</t>
    </rPh>
    <rPh sb="9" eb="11">
      <t>メンセキ</t>
    </rPh>
    <rPh sb="12" eb="14">
      <t>カイスウ</t>
    </rPh>
    <rPh sb="16" eb="18">
      <t>ケンチク</t>
    </rPh>
    <rPh sb="18" eb="21">
      <t>キジュンホウ</t>
    </rPh>
    <rPh sb="22" eb="23">
      <t>モト</t>
    </rPh>
    <rPh sb="25" eb="27">
      <t>スウチ</t>
    </rPh>
    <rPh sb="28" eb="30">
      <t>キニュウ</t>
    </rPh>
    <phoneticPr fontId="1"/>
  </si>
  <si>
    <t>対象住棟</t>
    <rPh sb="0" eb="2">
      <t>タイショウ</t>
    </rPh>
    <rPh sb="2" eb="3">
      <t>ジュウ</t>
    </rPh>
    <rPh sb="3" eb="4">
      <t>ムネ</t>
    </rPh>
    <phoneticPr fontId="1"/>
  </si>
  <si>
    <t>２．基本要件の適合を確認に用いた対象住棟の図面等を添付すること。</t>
    <rPh sb="2" eb="4">
      <t>キホン</t>
    </rPh>
    <rPh sb="4" eb="6">
      <t>ヨウケン</t>
    </rPh>
    <rPh sb="7" eb="9">
      <t>テキゴウ</t>
    </rPh>
    <rPh sb="10" eb="12">
      <t>カクニン</t>
    </rPh>
    <rPh sb="13" eb="14">
      <t>モチ</t>
    </rPh>
    <rPh sb="16" eb="18">
      <t>タイショウ</t>
    </rPh>
    <rPh sb="18" eb="19">
      <t>ジュウ</t>
    </rPh>
    <rPh sb="19" eb="20">
      <t>ムネ</t>
    </rPh>
    <rPh sb="21" eb="23">
      <t>ズメン</t>
    </rPh>
    <rPh sb="23" eb="24">
      <t>トウ</t>
    </rPh>
    <rPh sb="25" eb="27">
      <t>テンプ</t>
    </rPh>
    <phoneticPr fontId="1"/>
  </si>
  <si>
    <r>
      <t>　（</t>
    </r>
    <r>
      <rPr>
        <sz val="12"/>
        <color theme="1"/>
        <rFont val="ＭＳ Ｐゴシック"/>
        <family val="3"/>
        <charset val="128"/>
      </rPr>
      <t>1）</t>
    </r>
    <r>
      <rPr>
        <sz val="12"/>
        <color theme="1"/>
        <rFont val="ＭＳ 明朝"/>
        <family val="1"/>
        <charset val="128"/>
      </rPr>
      <t>　基本要件の評価について</t>
    </r>
    <rPh sb="5" eb="7">
      <t>キホン</t>
    </rPh>
    <rPh sb="7" eb="9">
      <t>ヨウケン</t>
    </rPh>
    <rPh sb="10" eb="12">
      <t>ヒョウカ</t>
    </rPh>
    <phoneticPr fontId="1"/>
  </si>
  <si>
    <t>0.85以下</t>
    <rPh sb="4" eb="6">
      <t>イカ</t>
    </rPh>
    <phoneticPr fontId="1"/>
  </si>
  <si>
    <t>賃貸住宅トップランナー事業者部門</t>
    <rPh sb="0" eb="2">
      <t>チンタイ</t>
    </rPh>
    <rPh sb="11" eb="14">
      <t>ジギョウシャ</t>
    </rPh>
    <phoneticPr fontId="1"/>
  </si>
  <si>
    <t>１．交付申請額（または最終の変更承認申請額 ）を上段に（　）書で記載すること。
２．事業費の積算内訳が分かる資料を添付すること。
　　（補助対象外の費目については、分かりやすく記載すること。）
３．補助対象事業費の内訳（参考様式）を添付すること。
４．複数の住棟を整備する場合にあっては、すべての住棟について、上記２.３.に掲げる資料
　　を添付すること。</t>
    <rPh sb="130" eb="131">
      <t>ムネ</t>
    </rPh>
    <rPh sb="149" eb="150">
      <t>ムネ</t>
    </rPh>
    <phoneticPr fontId="1"/>
  </si>
  <si>
    <t>住宅部分の延べ面積</t>
    <rPh sb="0" eb="2">
      <t>ジュウタク</t>
    </rPh>
    <rPh sb="2" eb="4">
      <t>ブブン</t>
    </rPh>
    <rPh sb="5" eb="6">
      <t>ノ</t>
    </rPh>
    <rPh sb="7" eb="9">
      <t>メンセキ</t>
    </rPh>
    <phoneticPr fontId="1"/>
  </si>
  <si>
    <t>建築主</t>
    <phoneticPr fontId="1"/>
  </si>
  <si>
    <t>建築主
のﾌﾘｶﾞﾅ</t>
    <phoneticPr fontId="22"/>
  </si>
  <si>
    <t>報告する棟数</t>
    <rPh sb="0" eb="2">
      <t>ホウコク</t>
    </rPh>
    <rPh sb="4" eb="6">
      <t>トウスウ</t>
    </rPh>
    <phoneticPr fontId="1"/>
  </si>
  <si>
    <t>申請棟数</t>
    <rPh sb="0" eb="2">
      <t>シンセイ</t>
    </rPh>
    <rPh sb="2" eb="4">
      <t>トウスウ</t>
    </rPh>
    <phoneticPr fontId="22"/>
  </si>
  <si>
    <t>住棟タイプ</t>
    <rPh sb="0" eb="1">
      <t>ジュウ</t>
    </rPh>
    <rPh sb="1" eb="2">
      <t>ムネ</t>
    </rPh>
    <phoneticPr fontId="22"/>
  </si>
  <si>
    <t>本申請に係る建築物の設計内容と、サステナブル建築物等先導事業（省ＣＯ２先導型）の提案申請書に記載されている提案内容との適合状況は、次のとおりであることを証明する。</t>
    <phoneticPr fontId="1"/>
  </si>
  <si>
    <t>他の補助金申請</t>
    <rPh sb="0" eb="1">
      <t>タ</t>
    </rPh>
    <rPh sb="2" eb="5">
      <t>ホジョキン</t>
    </rPh>
    <rPh sb="5" eb="7">
      <t>シンセイ</t>
    </rPh>
    <phoneticPr fontId="22"/>
  </si>
  <si>
    <t>賃貸　住宅</t>
    <rPh sb="0" eb="2">
      <t>チンタイ</t>
    </rPh>
    <rPh sb="3" eb="5">
      <t>ジュウタク</t>
    </rPh>
    <phoneticPr fontId="1"/>
  </si>
  <si>
    <t>無</t>
    <rPh sb="0" eb="1">
      <t>ナシ</t>
    </rPh>
    <phoneticPr fontId="1"/>
  </si>
  <si>
    <t>有</t>
    <rPh sb="0" eb="1">
      <t>アリ</t>
    </rPh>
    <phoneticPr fontId="1"/>
  </si>
  <si>
    <t>国費</t>
    <rPh sb="0" eb="2">
      <t>コクヒ</t>
    </rPh>
    <phoneticPr fontId="1"/>
  </si>
  <si>
    <t>国費以外</t>
    <rPh sb="0" eb="2">
      <t>コクヒ</t>
    </rPh>
    <rPh sb="2" eb="4">
      <t>イガイ</t>
    </rPh>
    <phoneticPr fontId="1"/>
  </si>
  <si>
    <t>補助金名（　　　　　　　　　）　　</t>
    <rPh sb="0" eb="3">
      <t>ホジョキン</t>
    </rPh>
    <rPh sb="3" eb="4">
      <t>メイ</t>
    </rPh>
    <phoneticPr fontId="1"/>
  </si>
  <si>
    <t>補助金名（　　　　　　　　　）</t>
    <rPh sb="0" eb="3">
      <t>ホジョキン</t>
    </rPh>
    <rPh sb="3" eb="4">
      <t>メイ</t>
    </rPh>
    <phoneticPr fontId="1"/>
  </si>
  <si>
    <r>
      <t>補助金名（　</t>
    </r>
    <r>
      <rPr>
        <sz val="12"/>
        <color rgb="FFFF0000"/>
        <rFont val="ＭＳ 明朝"/>
        <family val="1"/>
        <charset val="128"/>
      </rPr>
      <t>〇〇〇補助金　　</t>
    </r>
    <r>
      <rPr>
        <sz val="12"/>
        <color theme="1"/>
        <rFont val="ＭＳ 明朝"/>
        <family val="1"/>
        <charset val="128"/>
      </rPr>
      <t>）</t>
    </r>
    <rPh sb="0" eb="3">
      <t>ホジョキン</t>
    </rPh>
    <rPh sb="3" eb="4">
      <t>メイ</t>
    </rPh>
    <rPh sb="9" eb="12">
      <t>ホジョキン</t>
    </rPh>
    <phoneticPr fontId="1"/>
  </si>
  <si>
    <t>地域区分</t>
    <rPh sb="0" eb="2">
      <t>チイキ</t>
    </rPh>
    <rPh sb="2" eb="4">
      <t>クブン</t>
    </rPh>
    <phoneticPr fontId="1"/>
  </si>
  <si>
    <t>一次エネルギー消費性能（BEI）</t>
    <phoneticPr fontId="1"/>
  </si>
  <si>
    <t>一次エネルギー消費性能（BEI）</t>
    <phoneticPr fontId="1"/>
  </si>
  <si>
    <t>構造</t>
    <rPh sb="0" eb="2">
      <t>コウゾウ</t>
    </rPh>
    <phoneticPr fontId="1"/>
  </si>
  <si>
    <t>階数</t>
    <rPh sb="0" eb="2">
      <t>カイスウ</t>
    </rPh>
    <phoneticPr fontId="1"/>
  </si>
  <si>
    <t>木造</t>
  </si>
  <si>
    <t>鉄骨造</t>
  </si>
  <si>
    <t>戸</t>
    <rPh sb="0" eb="1">
      <t>コ</t>
    </rPh>
    <phoneticPr fontId="1"/>
  </si>
  <si>
    <t>棟</t>
    <rPh sb="0" eb="1">
      <t>ムネ</t>
    </rPh>
    <phoneticPr fontId="1"/>
  </si>
  <si>
    <t>戸数</t>
    <rPh sb="0" eb="2">
      <t>コスウ</t>
    </rPh>
    <phoneticPr fontId="1"/>
  </si>
  <si>
    <t>基本要件への適合確認</t>
    <rPh sb="0" eb="2">
      <t>キホン</t>
    </rPh>
    <rPh sb="2" eb="4">
      <t>ヨウケン</t>
    </rPh>
    <rPh sb="6" eb="8">
      <t>テキゴウ</t>
    </rPh>
    <rPh sb="8" eb="10">
      <t>カクニン</t>
    </rPh>
    <phoneticPr fontId="1"/>
  </si>
  <si>
    <t>　上記（1）で「有」となる場合、表にその内容等を記載すること。</t>
    <rPh sb="1" eb="3">
      <t>ジョウキ</t>
    </rPh>
    <rPh sb="8" eb="9">
      <t>ア</t>
    </rPh>
    <rPh sb="13" eb="15">
      <t>バアイ</t>
    </rPh>
    <rPh sb="16" eb="17">
      <t>ヒョウ</t>
    </rPh>
    <rPh sb="20" eb="22">
      <t>ナイヨウ</t>
    </rPh>
    <rPh sb="22" eb="23">
      <t>トウ</t>
    </rPh>
    <rPh sb="24" eb="26">
      <t>キサイ</t>
    </rPh>
    <phoneticPr fontId="1"/>
  </si>
  <si>
    <t>　（1）基本要件への適合状況</t>
    <rPh sb="4" eb="6">
      <t>キホン</t>
    </rPh>
    <rPh sb="6" eb="8">
      <t>ヨウケン</t>
    </rPh>
    <rPh sb="10" eb="12">
      <t>テキゴウ</t>
    </rPh>
    <rPh sb="12" eb="14">
      <t>ジョウキョウ</t>
    </rPh>
    <phoneticPr fontId="1"/>
  </si>
  <si>
    <t>(注1) 今年度の交付申請棟数について、各時期の進捗予定戸数を記載すること。</t>
    <rPh sb="5" eb="8">
      <t>コンネンド</t>
    </rPh>
    <rPh sb="9" eb="11">
      <t>コウフ</t>
    </rPh>
    <rPh sb="11" eb="13">
      <t>シンセイ</t>
    </rPh>
    <rPh sb="13" eb="14">
      <t>ムネ</t>
    </rPh>
    <rPh sb="14" eb="15">
      <t>スウ</t>
    </rPh>
    <rPh sb="20" eb="21">
      <t>カク</t>
    </rPh>
    <rPh sb="21" eb="23">
      <t>ジキ</t>
    </rPh>
    <rPh sb="24" eb="26">
      <t>シンチョク</t>
    </rPh>
    <rPh sb="26" eb="28">
      <t>ヨテイ</t>
    </rPh>
    <rPh sb="28" eb="30">
      <t>コスウ</t>
    </rPh>
    <rPh sb="31" eb="33">
      <t>キサイ</t>
    </rPh>
    <phoneticPr fontId="1"/>
  </si>
  <si>
    <t>(注3) 交付変更承認申請の場合は、前回記載棟数を（　　）書で記載すること。</t>
    <rPh sb="22" eb="23">
      <t>ムネ</t>
    </rPh>
    <phoneticPr fontId="1"/>
  </si>
  <si>
    <t>着工予定
棟数・戸数</t>
    <rPh sb="0" eb="2">
      <t>チャッコウ</t>
    </rPh>
    <rPh sb="2" eb="4">
      <t>ヨテイ</t>
    </rPh>
    <rPh sb="5" eb="6">
      <t>ムネ</t>
    </rPh>
    <rPh sb="6" eb="7">
      <t>スウ</t>
    </rPh>
    <rPh sb="8" eb="10">
      <t>コスウ</t>
    </rPh>
    <phoneticPr fontId="1"/>
  </si>
  <si>
    <t>契約予定
棟数・戸数</t>
    <rPh sb="0" eb="2">
      <t>ケイヤク</t>
    </rPh>
    <rPh sb="2" eb="4">
      <t>ヨテイ</t>
    </rPh>
    <rPh sb="5" eb="7">
      <t>トウスウ</t>
    </rPh>
    <rPh sb="8" eb="10">
      <t>コスウ</t>
    </rPh>
    <phoneticPr fontId="1"/>
  </si>
  <si>
    <t>完了予定
棟数・戸数</t>
    <rPh sb="0" eb="2">
      <t>カンリョウ</t>
    </rPh>
    <rPh sb="2" eb="4">
      <t>ヨテイ</t>
    </rPh>
    <rPh sb="5" eb="6">
      <t>ムネ</t>
    </rPh>
    <rPh sb="6" eb="7">
      <t>スウ</t>
    </rPh>
    <rPh sb="8" eb="10">
      <t>コスウ</t>
    </rPh>
    <phoneticPr fontId="1"/>
  </si>
  <si>
    <t>採択を受けた
棟数・戸数</t>
    <rPh sb="0" eb="2">
      <t>サイタク</t>
    </rPh>
    <rPh sb="3" eb="4">
      <t>ウ</t>
    </rPh>
    <rPh sb="7" eb="9">
      <t>トウスウ</t>
    </rPh>
    <rPh sb="10" eb="12">
      <t>コスウ</t>
    </rPh>
    <phoneticPr fontId="1"/>
  </si>
  <si>
    <t>過年度報告済の
棟数・戸数
（a)</t>
    <rPh sb="0" eb="3">
      <t>カネンド</t>
    </rPh>
    <rPh sb="3" eb="5">
      <t>ホウコク</t>
    </rPh>
    <rPh sb="5" eb="6">
      <t>スミ</t>
    </rPh>
    <rPh sb="8" eb="9">
      <t>ムネ</t>
    </rPh>
    <rPh sb="9" eb="10">
      <t>スウ</t>
    </rPh>
    <rPh sb="11" eb="13">
      <t>コスウ</t>
    </rPh>
    <phoneticPr fontId="1"/>
  </si>
  <si>
    <t>交付申請
棟数・戸数
（ｂ）</t>
    <rPh sb="0" eb="2">
      <t>コウフ</t>
    </rPh>
    <rPh sb="2" eb="4">
      <t>シンセイ</t>
    </rPh>
    <rPh sb="5" eb="6">
      <t>ムネ</t>
    </rPh>
    <rPh sb="6" eb="7">
      <t>スウ</t>
    </rPh>
    <rPh sb="8" eb="10">
      <t>コスウ</t>
    </rPh>
    <phoneticPr fontId="1"/>
  </si>
  <si>
    <t>来年度申請予定
棟数・戸数
（c）</t>
    <rPh sb="0" eb="3">
      <t>ライネンド</t>
    </rPh>
    <rPh sb="3" eb="5">
      <t>シンセイ</t>
    </rPh>
    <rPh sb="5" eb="7">
      <t>ヨテイ</t>
    </rPh>
    <rPh sb="8" eb="9">
      <t>ムネ</t>
    </rPh>
    <rPh sb="9" eb="10">
      <t>スウ</t>
    </rPh>
    <rPh sb="11" eb="13">
      <t>コスウ</t>
    </rPh>
    <phoneticPr fontId="1"/>
  </si>
  <si>
    <t>棟</t>
    <rPh sb="0" eb="1">
      <t>ムネ</t>
    </rPh>
    <phoneticPr fontId="1"/>
  </si>
  <si>
    <t>（</t>
    <phoneticPr fontId="1"/>
  </si>
  <si>
    <t>住棟のタイプ</t>
    <rPh sb="0" eb="2">
      <t>ジュウトウ</t>
    </rPh>
    <phoneticPr fontId="1"/>
  </si>
  <si>
    <t>設計費金額（Ａ）</t>
    <rPh sb="0" eb="2">
      <t>セッケイ</t>
    </rPh>
    <rPh sb="2" eb="3">
      <t>ヒ</t>
    </rPh>
    <rPh sb="3" eb="5">
      <t>キンガク</t>
    </rPh>
    <phoneticPr fontId="1"/>
  </si>
  <si>
    <t>設計費補助対象事業費</t>
    <rPh sb="0" eb="2">
      <t>セッケイ</t>
    </rPh>
    <rPh sb="2" eb="3">
      <t>ヒ</t>
    </rPh>
    <rPh sb="3" eb="5">
      <t>ホジョ</t>
    </rPh>
    <rPh sb="5" eb="7">
      <t>タイショウ</t>
    </rPh>
    <rPh sb="7" eb="10">
      <t>ジギョウヒ</t>
    </rPh>
    <phoneticPr fontId="1"/>
  </si>
  <si>
    <t>事業者モデル単価</t>
    <rPh sb="0" eb="3">
      <t>ジギョウシャ</t>
    </rPh>
    <rPh sb="6" eb="8">
      <t>タンカ</t>
    </rPh>
    <phoneticPr fontId="1"/>
  </si>
  <si>
    <t>（F）円/㎡</t>
    <rPh sb="3" eb="4">
      <t>エン</t>
    </rPh>
    <phoneticPr fontId="1"/>
  </si>
  <si>
    <t>戸数 [戸]</t>
    <rPh sb="0" eb="2">
      <t>コスウ</t>
    </rPh>
    <rPh sb="4" eb="5">
      <t>コ</t>
    </rPh>
    <phoneticPr fontId="1"/>
  </si>
  <si>
    <t>対象住棟工事費（Ｂ）</t>
    <rPh sb="0" eb="2">
      <t>タイショウ</t>
    </rPh>
    <rPh sb="2" eb="4">
      <t>ジュウトウ</t>
    </rPh>
    <rPh sb="4" eb="7">
      <t>コウジヒ</t>
    </rPh>
    <phoneticPr fontId="1"/>
  </si>
  <si>
    <t>標準住棟工事費（Ｃ）</t>
    <rPh sb="0" eb="2">
      <t>ヒョウジュン</t>
    </rPh>
    <rPh sb="2" eb="4">
      <t>ジュウトウ</t>
    </rPh>
    <rPh sb="4" eb="7">
      <t>コウジヒ</t>
    </rPh>
    <phoneticPr fontId="1"/>
  </si>
  <si>
    <t>工事内容の基本要件への適合確認</t>
    <phoneticPr fontId="1"/>
  </si>
  <si>
    <t>建築主</t>
    <rPh sb="0" eb="2">
      <t>ケンチク</t>
    </rPh>
    <rPh sb="2" eb="3">
      <t>ヌシ</t>
    </rPh>
    <phoneticPr fontId="22"/>
  </si>
  <si>
    <t>実仕様との補助金額の適合確認</t>
    <phoneticPr fontId="1"/>
  </si>
  <si>
    <t>事業者モデル単価
（円/㎡）</t>
    <rPh sb="0" eb="3">
      <t>ジギョウシャ</t>
    </rPh>
    <rPh sb="6" eb="8">
      <t>タンカ</t>
    </rPh>
    <rPh sb="10" eb="11">
      <t>エン</t>
    </rPh>
    <phoneticPr fontId="1"/>
  </si>
  <si>
    <t>断熱工事</t>
    <rPh sb="0" eb="2">
      <t>ダンネツ</t>
    </rPh>
    <rPh sb="2" eb="4">
      <t>コウジ</t>
    </rPh>
    <phoneticPr fontId="1"/>
  </si>
  <si>
    <t>屋根・天井</t>
    <rPh sb="0" eb="2">
      <t>ヤネ</t>
    </rPh>
    <rPh sb="3" eb="5">
      <t>テンジョウ</t>
    </rPh>
    <phoneticPr fontId="1"/>
  </si>
  <si>
    <t>外壁</t>
    <rPh sb="0" eb="2">
      <t>ガイヘキ</t>
    </rPh>
    <phoneticPr fontId="1"/>
  </si>
  <si>
    <t>床・基礎</t>
    <rPh sb="0" eb="1">
      <t>ユカ</t>
    </rPh>
    <rPh sb="2" eb="4">
      <t>キソ</t>
    </rPh>
    <phoneticPr fontId="1"/>
  </si>
  <si>
    <t>開口部</t>
    <rPh sb="0" eb="3">
      <t>カイコウブ</t>
    </rPh>
    <phoneticPr fontId="1"/>
  </si>
  <si>
    <t>暖冷房</t>
    <rPh sb="0" eb="1">
      <t>ダン</t>
    </rPh>
    <rPh sb="1" eb="3">
      <t>レイボウ</t>
    </rPh>
    <phoneticPr fontId="1"/>
  </si>
  <si>
    <t>換気</t>
    <rPh sb="0" eb="2">
      <t>カンキ</t>
    </rPh>
    <phoneticPr fontId="1"/>
  </si>
  <si>
    <t>照明</t>
    <rPh sb="0" eb="2">
      <t>ショウメイ</t>
    </rPh>
    <phoneticPr fontId="1"/>
  </si>
  <si>
    <t>給湯</t>
    <rPh sb="0" eb="2">
      <t>キュウトウ</t>
    </rPh>
    <phoneticPr fontId="1"/>
  </si>
  <si>
    <t>２．複数の住棟を整備する事業の場合、申請時に確定している一の住棟の事業費等（事業費、補助対象事業費、交付申請額）に整備しようとする棟数</t>
    <rPh sb="2" eb="4">
      <t>フクスウ</t>
    </rPh>
    <rPh sb="5" eb="6">
      <t>ジュウ</t>
    </rPh>
    <rPh sb="6" eb="7">
      <t>ムネ</t>
    </rPh>
    <rPh sb="8" eb="10">
      <t>セイビ</t>
    </rPh>
    <rPh sb="12" eb="14">
      <t>ジギョウ</t>
    </rPh>
    <rPh sb="15" eb="17">
      <t>バアイ</t>
    </rPh>
    <rPh sb="18" eb="21">
      <t>シンセイジ</t>
    </rPh>
    <rPh sb="22" eb="24">
      <t>カクテイ</t>
    </rPh>
    <rPh sb="28" eb="29">
      <t>イチ</t>
    </rPh>
    <rPh sb="30" eb="31">
      <t>ジュウ</t>
    </rPh>
    <rPh sb="31" eb="32">
      <t>ムネ</t>
    </rPh>
    <rPh sb="33" eb="36">
      <t>ジギョウヒ</t>
    </rPh>
    <rPh sb="36" eb="37">
      <t>トウ</t>
    </rPh>
    <rPh sb="38" eb="41">
      <t>ジギョウヒ</t>
    </rPh>
    <rPh sb="42" eb="44">
      <t>ホジョ</t>
    </rPh>
    <rPh sb="44" eb="46">
      <t>タイショウ</t>
    </rPh>
    <rPh sb="46" eb="49">
      <t>ジギョウヒ</t>
    </rPh>
    <rPh sb="50" eb="54">
      <t>コウフシンセイ</t>
    </rPh>
    <rPh sb="54" eb="55">
      <t>ガク</t>
    </rPh>
    <rPh sb="57" eb="59">
      <t>セイビ</t>
    </rPh>
    <rPh sb="65" eb="67">
      <t>トウスウ</t>
    </rPh>
    <phoneticPr fontId="1"/>
  </si>
  <si>
    <t>木造</t>
    <rPh sb="0" eb="2">
      <t>モクゾウ</t>
    </rPh>
    <phoneticPr fontId="1"/>
  </si>
  <si>
    <t>鉄骨造</t>
    <rPh sb="0" eb="3">
      <t>テッコツゾウ</t>
    </rPh>
    <phoneticPr fontId="1"/>
  </si>
  <si>
    <t>RC造</t>
    <rPh sb="2" eb="3">
      <t>ゾウ</t>
    </rPh>
    <phoneticPr fontId="1"/>
  </si>
  <si>
    <t>１．対象住棟の評価方法と、評価根拠を確認できる添付資料を記入すること。</t>
    <rPh sb="2" eb="4">
      <t>タイショウ</t>
    </rPh>
    <rPh sb="4" eb="5">
      <t>ジュウ</t>
    </rPh>
    <rPh sb="5" eb="6">
      <t>ムネ</t>
    </rPh>
    <rPh sb="7" eb="9">
      <t>ヒョウカ</t>
    </rPh>
    <rPh sb="9" eb="11">
      <t>ホウホウ</t>
    </rPh>
    <rPh sb="13" eb="15">
      <t>ヒョウカ</t>
    </rPh>
    <rPh sb="15" eb="17">
      <t>コンキョ</t>
    </rPh>
    <rPh sb="18" eb="20">
      <t>カクニン</t>
    </rPh>
    <rPh sb="23" eb="25">
      <t>テンプ</t>
    </rPh>
    <rPh sb="25" eb="27">
      <t>シリョウ</t>
    </rPh>
    <rPh sb="28" eb="30">
      <t>キニュウ</t>
    </rPh>
    <phoneticPr fontId="1"/>
  </si>
  <si>
    <t>対象棟数・戸数</t>
    <rPh sb="0" eb="2">
      <t>タイショウ</t>
    </rPh>
    <rPh sb="2" eb="4">
      <t>トウスウ</t>
    </rPh>
    <rPh sb="5" eb="7">
      <t>コスウ</t>
    </rPh>
    <phoneticPr fontId="1"/>
  </si>
  <si>
    <t>その他（　節湯水栓　）</t>
    <rPh sb="2" eb="3">
      <t>タ</t>
    </rPh>
    <rPh sb="5" eb="6">
      <t>セツ</t>
    </rPh>
    <rPh sb="6" eb="7">
      <t>ユ</t>
    </rPh>
    <rPh sb="7" eb="9">
      <t>スイセン</t>
    </rPh>
    <phoneticPr fontId="1"/>
  </si>
  <si>
    <t>（Ａ）千円</t>
    <rPh sb="3" eb="5">
      <t>センエン</t>
    </rPh>
    <phoneticPr fontId="1"/>
  </si>
  <si>
    <t>（D）千円</t>
    <rPh sb="3" eb="5">
      <t>センエン</t>
    </rPh>
    <phoneticPr fontId="1"/>
  </si>
  <si>
    <t>（G）千円</t>
    <rPh sb="3" eb="5">
      <t>センエン</t>
    </rPh>
    <phoneticPr fontId="1"/>
  </si>
  <si>
    <t>実建設工事費補助対象事業費</t>
    <rPh sb="0" eb="1">
      <t>ジツ</t>
    </rPh>
    <rPh sb="1" eb="3">
      <t>ケンセツ</t>
    </rPh>
    <rPh sb="3" eb="5">
      <t>コウジ</t>
    </rPh>
    <rPh sb="5" eb="6">
      <t>ヒ</t>
    </rPh>
    <rPh sb="6" eb="8">
      <t>ホジョ</t>
    </rPh>
    <rPh sb="8" eb="10">
      <t>タイショウ</t>
    </rPh>
    <rPh sb="10" eb="13">
      <t>ジギョウヒ</t>
    </rPh>
    <phoneticPr fontId="1"/>
  </si>
  <si>
    <t>BELS申請費</t>
    <rPh sb="4" eb="6">
      <t>シンセイ</t>
    </rPh>
    <rPh sb="6" eb="7">
      <t>ヒ</t>
    </rPh>
    <phoneticPr fontId="1"/>
  </si>
  <si>
    <t>１戸当たりの補助金申請額
（（Ａ＋G）×Ｅ）/戸数　又は　200千円　の低い額</t>
    <rPh sb="8" eb="9">
      <t>キン</t>
    </rPh>
    <rPh sb="9" eb="11">
      <t>シンセイ</t>
    </rPh>
    <rPh sb="23" eb="25">
      <t>コスウ</t>
    </rPh>
    <phoneticPr fontId="1"/>
  </si>
  <si>
    <t>(注１) 交付申請の際は、モデルプランの住棟タイプごとに作成すること。</t>
    <rPh sb="5" eb="7">
      <t>コウフ</t>
    </rPh>
    <rPh sb="7" eb="9">
      <t>シンセイ</t>
    </rPh>
    <rPh sb="10" eb="11">
      <t>サイ</t>
    </rPh>
    <rPh sb="20" eb="21">
      <t>ジュウ</t>
    </rPh>
    <rPh sb="21" eb="22">
      <t>ムネ</t>
    </rPh>
    <rPh sb="28" eb="30">
      <t>サクセイ</t>
    </rPh>
    <phoneticPr fontId="1"/>
  </si>
  <si>
    <r>
      <t>建築物省エネ法第</t>
    </r>
    <r>
      <rPr>
        <sz val="10.5"/>
        <color theme="1"/>
        <rFont val="Century"/>
        <family val="1"/>
      </rPr>
      <t>28</t>
    </r>
    <r>
      <rPr>
        <sz val="10.5"/>
        <color theme="1"/>
        <rFont val="ＭＳ 明朝"/>
        <family val="1"/>
        <charset val="128"/>
      </rPr>
      <t>条の</t>
    </r>
    <r>
      <rPr>
        <sz val="10.5"/>
        <color theme="1"/>
        <rFont val="Century"/>
        <family val="1"/>
      </rPr>
      <t>2</t>
    </r>
    <r>
      <rPr>
        <sz val="10.5"/>
        <color theme="1"/>
        <rFont val="ＭＳ 明朝"/>
        <family val="1"/>
        <charset val="128"/>
      </rPr>
      <t>において定める請負型規格住宅</t>
    </r>
    <r>
      <rPr>
        <sz val="10.5"/>
        <color theme="1"/>
        <rFont val="Century"/>
        <family val="1"/>
      </rPr>
      <t>(</t>
    </r>
    <r>
      <rPr>
        <sz val="10.5"/>
        <color theme="1"/>
        <rFont val="ＭＳ 明朝"/>
        <family val="1"/>
        <charset val="128"/>
      </rPr>
      <t>長屋又は共同住宅）であること</t>
    </r>
  </si>
  <si>
    <t>対象住棟は、外皮性能が住棟全体で省エネルギー基準に適合</t>
    <rPh sb="0" eb="2">
      <t>タイショウ</t>
    </rPh>
    <rPh sb="2" eb="3">
      <t>ジュウ</t>
    </rPh>
    <rPh sb="3" eb="4">
      <t>ムネ</t>
    </rPh>
    <phoneticPr fontId="1"/>
  </si>
  <si>
    <t>対象住棟は、一次エネルギー消費性能（BEI）が住棟全体で０．８５以下</t>
    <rPh sb="0" eb="2">
      <t>タイショウ</t>
    </rPh>
    <rPh sb="2" eb="3">
      <t>ジュウ</t>
    </rPh>
    <rPh sb="3" eb="4">
      <t>ムネ</t>
    </rPh>
    <phoneticPr fontId="1"/>
  </si>
  <si>
    <t>対象住棟はBELS等の第三者認証を取得している。</t>
    <rPh sb="0" eb="2">
      <t>タイショウ</t>
    </rPh>
    <rPh sb="2" eb="3">
      <t>ジュウ</t>
    </rPh>
    <rPh sb="3" eb="4">
      <t>ムネ</t>
    </rPh>
    <rPh sb="9" eb="10">
      <t>ナド</t>
    </rPh>
    <rPh sb="11" eb="14">
      <t>ダイサンシャ</t>
    </rPh>
    <rPh sb="14" eb="16">
      <t>ニンショウ</t>
    </rPh>
    <rPh sb="17" eb="19">
      <t>シュトク</t>
    </rPh>
    <phoneticPr fontId="1"/>
  </si>
  <si>
    <t>対象住棟に係る事業費について、補助対象事業費が明確な積算内訳がある</t>
    <rPh sb="0" eb="2">
      <t>タイショウ</t>
    </rPh>
    <rPh sb="2" eb="3">
      <t>ジュウ</t>
    </rPh>
    <rPh sb="3" eb="4">
      <t>ムネ</t>
    </rPh>
    <rPh sb="5" eb="6">
      <t>カカ</t>
    </rPh>
    <rPh sb="7" eb="10">
      <t>ジギョウヒ</t>
    </rPh>
    <rPh sb="15" eb="17">
      <t>ホジョ</t>
    </rPh>
    <rPh sb="17" eb="19">
      <t>タイショウ</t>
    </rPh>
    <rPh sb="19" eb="22">
      <t>ジギョウヒ</t>
    </rPh>
    <rPh sb="23" eb="25">
      <t>メイカク</t>
    </rPh>
    <rPh sb="26" eb="28">
      <t>セキサン</t>
    </rPh>
    <rPh sb="28" eb="30">
      <t>ウチワケ</t>
    </rPh>
    <phoneticPr fontId="1"/>
  </si>
  <si>
    <t>対象住棟の完工が確認できる写真がある</t>
    <rPh sb="0" eb="2">
      <t>タイショウ</t>
    </rPh>
    <rPh sb="2" eb="3">
      <t>ジュウ</t>
    </rPh>
    <rPh sb="3" eb="4">
      <t>ムネ</t>
    </rPh>
    <rPh sb="5" eb="7">
      <t>カンコウ</t>
    </rPh>
    <rPh sb="8" eb="10">
      <t>カクニン</t>
    </rPh>
    <rPh sb="13" eb="15">
      <t>シャシン</t>
    </rPh>
    <phoneticPr fontId="1"/>
  </si>
  <si>
    <t>補助額は20万円/戸以下である</t>
    <rPh sb="0" eb="3">
      <t>ホジョガク</t>
    </rPh>
    <rPh sb="6" eb="8">
      <t>マンエン</t>
    </rPh>
    <rPh sb="9" eb="10">
      <t>コ</t>
    </rPh>
    <rPh sb="10" eb="12">
      <t>イカ</t>
    </rPh>
    <phoneticPr fontId="1"/>
  </si>
  <si>
    <t>５.各年度の「補助額（国費）」は、「建設工事費（事業費）×５％以内の額」としてください。</t>
    <rPh sb="2" eb="3">
      <t>カク</t>
    </rPh>
    <rPh sb="3" eb="5">
      <t>ネンド</t>
    </rPh>
    <rPh sb="7" eb="9">
      <t>ホジョ</t>
    </rPh>
    <rPh sb="9" eb="10">
      <t>ガク</t>
    </rPh>
    <rPh sb="11" eb="13">
      <t>コクヒ</t>
    </rPh>
    <rPh sb="24" eb="27">
      <t>ジギョウヒ</t>
    </rPh>
    <phoneticPr fontId="1"/>
  </si>
  <si>
    <t>実仕様との補助金額の
適合確認</t>
    <phoneticPr fontId="1"/>
  </si>
  <si>
    <t>(注５) 表中の金額は、事業者モデル単価を除き、千円未満を切り捨てとして算定し、千円単位として記入すること。</t>
    <rPh sb="5" eb="7">
      <t>ヒョウチュウ</t>
    </rPh>
    <rPh sb="8" eb="10">
      <t>キンガク</t>
    </rPh>
    <rPh sb="12" eb="15">
      <t>ジギョウシャ</t>
    </rPh>
    <rPh sb="18" eb="20">
      <t>タンカ</t>
    </rPh>
    <rPh sb="21" eb="22">
      <t>ノゾ</t>
    </rPh>
    <rPh sb="24" eb="26">
      <t>センエン</t>
    </rPh>
    <rPh sb="26" eb="28">
      <t>ミマン</t>
    </rPh>
    <rPh sb="29" eb="30">
      <t>キ</t>
    </rPh>
    <rPh sb="31" eb="32">
      <t>ス</t>
    </rPh>
    <rPh sb="36" eb="38">
      <t>サンテイ</t>
    </rPh>
    <rPh sb="40" eb="42">
      <t>センエン</t>
    </rPh>
    <rPh sb="42" eb="44">
      <t>タンイ</t>
    </rPh>
    <rPh sb="47" eb="49">
      <t>キニュウ</t>
    </rPh>
    <phoneticPr fontId="22"/>
  </si>
  <si>
    <r>
      <t>住宅部分の延べ面積 [m</t>
    </r>
    <r>
      <rPr>
        <vertAlign val="superscript"/>
        <sz val="20"/>
        <color theme="1"/>
        <rFont val="ＭＳ 明朝"/>
        <family val="1"/>
        <charset val="128"/>
      </rPr>
      <t>2</t>
    </r>
    <r>
      <rPr>
        <sz val="20"/>
        <color theme="1"/>
        <rFont val="ＭＳ 明朝"/>
        <family val="1"/>
        <charset val="128"/>
      </rPr>
      <t>]</t>
    </r>
    <rPh sb="0" eb="2">
      <t>ジュウタク</t>
    </rPh>
    <rPh sb="2" eb="4">
      <t>ブブン</t>
    </rPh>
    <rPh sb="5" eb="6">
      <t>ノ</t>
    </rPh>
    <rPh sb="7" eb="9">
      <t>メンセキ</t>
    </rPh>
    <phoneticPr fontId="1"/>
  </si>
  <si>
    <t>（別添８）</t>
    <rPh sb="1" eb="3">
      <t>ベッテン</t>
    </rPh>
    <phoneticPr fontId="1"/>
  </si>
  <si>
    <t>提案仕様</t>
    <rPh sb="0" eb="2">
      <t>テイアン</t>
    </rPh>
    <rPh sb="2" eb="4">
      <t>シヨウ</t>
    </rPh>
    <phoneticPr fontId="1"/>
  </si>
  <si>
    <t>提案仕様</t>
    <phoneticPr fontId="1"/>
  </si>
  <si>
    <t>グラスウール(t155)</t>
    <phoneticPr fontId="1"/>
  </si>
  <si>
    <t>グラスウール(t90)</t>
    <phoneticPr fontId="1"/>
  </si>
  <si>
    <t>ポリスチレンフォーム（T30）</t>
    <phoneticPr fontId="1"/>
  </si>
  <si>
    <t>複層ガラス</t>
    <rPh sb="0" eb="2">
      <t>フクソウ</t>
    </rPh>
    <phoneticPr fontId="1"/>
  </si>
  <si>
    <t>複数提案されている場合は、提案仕様欄を追加してください。</t>
    <rPh sb="0" eb="2">
      <t>フクスウ</t>
    </rPh>
    <rPh sb="2" eb="4">
      <t>テイアン</t>
    </rPh>
    <rPh sb="9" eb="11">
      <t>バアイ</t>
    </rPh>
    <rPh sb="13" eb="15">
      <t>テイアン</t>
    </rPh>
    <rPh sb="15" eb="17">
      <t>シヨウ</t>
    </rPh>
    <rPh sb="17" eb="18">
      <t>ラン</t>
    </rPh>
    <rPh sb="19" eb="21">
      <t>ツイカ</t>
    </rPh>
    <phoneticPr fontId="1"/>
  </si>
  <si>
    <t>高効率エアコン（い）</t>
    <phoneticPr fontId="1"/>
  </si>
  <si>
    <t>壁付け式第3種</t>
    <phoneticPr fontId="1"/>
  </si>
  <si>
    <t>ＬＥＤ</t>
    <phoneticPr fontId="1"/>
  </si>
  <si>
    <t>潜熱回収型ガス給湯器</t>
    <phoneticPr fontId="1"/>
  </si>
  <si>
    <t>節湯水栓</t>
    <phoneticPr fontId="1"/>
  </si>
  <si>
    <t>５．各年度の「補助額（国費）」は、「建設工事費（事業費）×５％以内の額」としてください。</t>
    <rPh sb="2" eb="3">
      <t>カク</t>
    </rPh>
    <rPh sb="3" eb="5">
      <t>ネンド</t>
    </rPh>
    <rPh sb="7" eb="9">
      <t>ホジョ</t>
    </rPh>
    <rPh sb="9" eb="10">
      <t>ガク</t>
    </rPh>
    <rPh sb="11" eb="13">
      <t>コクヒ</t>
    </rPh>
    <rPh sb="24" eb="27">
      <t>ジギョウヒ</t>
    </rPh>
    <phoneticPr fontId="1"/>
  </si>
  <si>
    <t>戸</t>
    <rPh sb="0" eb="1">
      <t>コ</t>
    </rPh>
    <phoneticPr fontId="1"/>
  </si>
  <si>
    <t>千円</t>
    <rPh sb="0" eb="2">
      <t>センエン</t>
    </rPh>
    <phoneticPr fontId="1"/>
  </si>
  <si>
    <t>（別添９）</t>
    <phoneticPr fontId="1"/>
  </si>
  <si>
    <t>１．計画とは、別添9で基本要件への適合を確認した計画である。</t>
    <rPh sb="2" eb="4">
      <t>ケイカク</t>
    </rPh>
    <rPh sb="7" eb="9">
      <t>ベッテン</t>
    </rPh>
    <rPh sb="11" eb="13">
      <t>キホン</t>
    </rPh>
    <rPh sb="13" eb="15">
      <t>ヨウケン</t>
    </rPh>
    <rPh sb="17" eb="19">
      <t>テキゴウ</t>
    </rPh>
    <rPh sb="20" eb="22">
      <t>カクニン</t>
    </rPh>
    <rPh sb="24" eb="26">
      <t>ケイカク</t>
    </rPh>
    <phoneticPr fontId="1"/>
  </si>
  <si>
    <t>６．建築士による提案内容への適合確認書</t>
    <phoneticPr fontId="1"/>
  </si>
  <si>
    <t>８．建築士による提案内容及び基本要件に関する工事内容確認書</t>
    <phoneticPr fontId="1"/>
  </si>
  <si>
    <t>戸当たり補助金申請額（千円／戸）</t>
    <rPh sb="0" eb="1">
      <t>コ</t>
    </rPh>
    <rPh sb="1" eb="2">
      <t>ア</t>
    </rPh>
    <rPh sb="4" eb="7">
      <t>ホジョキン</t>
    </rPh>
    <rPh sb="7" eb="9">
      <t>シンセイ</t>
    </rPh>
    <rPh sb="9" eb="10">
      <t>ガク</t>
    </rPh>
    <rPh sb="11" eb="13">
      <t>センエン</t>
    </rPh>
    <rPh sb="14" eb="15">
      <t>コ</t>
    </rPh>
    <phoneticPr fontId="1"/>
  </si>
  <si>
    <r>
      <rPr>
        <sz val="24"/>
        <color theme="0"/>
        <rFont val="ＭＳ 明朝"/>
        <family val="1"/>
        <charset val="128"/>
      </rPr>
      <t>(注８)</t>
    </r>
    <r>
      <rPr>
        <sz val="24"/>
        <color rgb="FFFF0000"/>
        <rFont val="ＭＳ 明朝"/>
        <family val="1"/>
        <charset val="128"/>
      </rPr>
      <t xml:space="preserve"> 実績報告の場合は、領収書等（当該資料による合理的な算出を含む）確認申請書（1面～6面）・確認済証及び完了検査済証の写しも添付すること。</t>
    </r>
    <rPh sb="5" eb="7">
      <t>ジッセキ</t>
    </rPh>
    <rPh sb="7" eb="9">
      <t>ホウコク</t>
    </rPh>
    <rPh sb="10" eb="12">
      <t>バアイ</t>
    </rPh>
    <rPh sb="36" eb="38">
      <t>カクニン</t>
    </rPh>
    <rPh sb="38" eb="41">
      <t>シンセイショ</t>
    </rPh>
    <rPh sb="43" eb="44">
      <t>メン</t>
    </rPh>
    <rPh sb="46" eb="47">
      <t>メン</t>
    </rPh>
    <rPh sb="49" eb="51">
      <t>カクニン</t>
    </rPh>
    <rPh sb="51" eb="52">
      <t>ス</t>
    </rPh>
    <rPh sb="53" eb="54">
      <t>オヨ</t>
    </rPh>
    <rPh sb="55" eb="57">
      <t>カンリョウ</t>
    </rPh>
    <rPh sb="57" eb="59">
      <t>ケンサ</t>
    </rPh>
    <rPh sb="59" eb="60">
      <t>スミ</t>
    </rPh>
    <rPh sb="60" eb="61">
      <t>ショウ</t>
    </rPh>
    <rPh sb="62" eb="63">
      <t>ウツ</t>
    </rPh>
    <rPh sb="65" eb="67">
      <t>テンプ</t>
    </rPh>
    <phoneticPr fontId="1"/>
  </si>
  <si>
    <t>３．対象住棟の提案内容への適合状況</t>
    <rPh sb="2" eb="4">
      <t>タイショウ</t>
    </rPh>
    <rPh sb="4" eb="5">
      <t>ジュウ</t>
    </rPh>
    <rPh sb="5" eb="6">
      <t>ムネ</t>
    </rPh>
    <rPh sb="7" eb="9">
      <t>テイアン</t>
    </rPh>
    <rPh sb="9" eb="11">
      <t>ナイヨウ</t>
    </rPh>
    <rPh sb="13" eb="15">
      <t>テキゴウ</t>
    </rPh>
    <rPh sb="15" eb="17">
      <t>ジョウキョウ</t>
    </rPh>
    <phoneticPr fontId="1"/>
  </si>
  <si>
    <t>１．対象住棟の基本事項</t>
    <rPh sb="5" eb="6">
      <t>ムネ</t>
    </rPh>
    <phoneticPr fontId="1"/>
  </si>
  <si>
    <t>　本報告に係る建築物の整備内容について、別添８及び別添９にて適合確認した計画通りに施工されていることを証明する。</t>
    <rPh sb="1" eb="2">
      <t>ホン</t>
    </rPh>
    <rPh sb="2" eb="4">
      <t>ホウコク</t>
    </rPh>
    <rPh sb="5" eb="6">
      <t>カカ</t>
    </rPh>
    <rPh sb="7" eb="10">
      <t>ケンチクブツ</t>
    </rPh>
    <rPh sb="11" eb="13">
      <t>セイビ</t>
    </rPh>
    <rPh sb="13" eb="15">
      <t>ナイヨウ</t>
    </rPh>
    <rPh sb="20" eb="22">
      <t>ベッテン</t>
    </rPh>
    <rPh sb="23" eb="24">
      <t>オヨ</t>
    </rPh>
    <rPh sb="25" eb="27">
      <t>ベッテン</t>
    </rPh>
    <rPh sb="30" eb="32">
      <t>テキゴウ</t>
    </rPh>
    <rPh sb="32" eb="34">
      <t>カクニン</t>
    </rPh>
    <rPh sb="36" eb="38">
      <t>ケイカク</t>
    </rPh>
    <rPh sb="38" eb="39">
      <t>ドオ</t>
    </rPh>
    <rPh sb="41" eb="43">
      <t>セコウ</t>
    </rPh>
    <rPh sb="51" eb="53">
      <t>ショウメイ</t>
    </rPh>
    <phoneticPr fontId="1"/>
  </si>
  <si>
    <t>対象住棟における役割</t>
    <rPh sb="0" eb="2">
      <t>タイショウ</t>
    </rPh>
    <rPh sb="2" eb="3">
      <t>ジュウ</t>
    </rPh>
    <rPh sb="3" eb="4">
      <t>ムネ</t>
    </rPh>
    <rPh sb="8" eb="10">
      <t>ヤクワリ</t>
    </rPh>
    <phoneticPr fontId="1"/>
  </si>
  <si>
    <t>対象住棟の工事内容は、別添８で提案内容への適合を確認した計画内容に適合している</t>
    <rPh sb="0" eb="2">
      <t>タイショウ</t>
    </rPh>
    <rPh sb="2" eb="3">
      <t>ジュウ</t>
    </rPh>
    <rPh sb="3" eb="4">
      <t>ムネ</t>
    </rPh>
    <rPh sb="5" eb="7">
      <t>コウジ</t>
    </rPh>
    <rPh sb="7" eb="9">
      <t>ナイヨウ</t>
    </rPh>
    <rPh sb="11" eb="13">
      <t>ベッテン</t>
    </rPh>
    <rPh sb="15" eb="17">
      <t>テイアン</t>
    </rPh>
    <rPh sb="17" eb="19">
      <t>ナイヨウ</t>
    </rPh>
    <rPh sb="21" eb="23">
      <t>テキゴウ</t>
    </rPh>
    <rPh sb="24" eb="26">
      <t>カクニン</t>
    </rPh>
    <rPh sb="28" eb="30">
      <t>ケイカク</t>
    </rPh>
    <rPh sb="30" eb="32">
      <t>ナイヨウ</t>
    </rPh>
    <rPh sb="33" eb="35">
      <t>テキゴウ</t>
    </rPh>
    <phoneticPr fontId="1"/>
  </si>
  <si>
    <t>対象住棟の工事内容は、別添９で基本要件への適合を確認した計画内容に適合している</t>
    <rPh sb="0" eb="2">
      <t>タイショウ</t>
    </rPh>
    <rPh sb="2" eb="3">
      <t>ジュウ</t>
    </rPh>
    <rPh sb="3" eb="4">
      <t>ムネ</t>
    </rPh>
    <rPh sb="5" eb="7">
      <t>コウジ</t>
    </rPh>
    <rPh sb="7" eb="9">
      <t>ナイヨウ</t>
    </rPh>
    <rPh sb="11" eb="13">
      <t>ベッテン</t>
    </rPh>
    <rPh sb="15" eb="17">
      <t>キホン</t>
    </rPh>
    <rPh sb="17" eb="19">
      <t>ヨウケン</t>
    </rPh>
    <phoneticPr fontId="1"/>
  </si>
  <si>
    <t>対象住棟基本要件確認リスト（別添9）のとおり</t>
    <rPh sb="3" eb="4">
      <t>ムネ</t>
    </rPh>
    <rPh sb="4" eb="6">
      <t>キホン</t>
    </rPh>
    <rPh sb="6" eb="8">
      <t>ヨウケン</t>
    </rPh>
    <rPh sb="8" eb="10">
      <t>カクニン</t>
    </rPh>
    <phoneticPr fontId="1"/>
  </si>
  <si>
    <t>対象住棟仕様一覧確認リスト</t>
    <rPh sb="0" eb="2">
      <t>タイショウ</t>
    </rPh>
    <rPh sb="2" eb="3">
      <t>ジュウ</t>
    </rPh>
    <rPh sb="3" eb="4">
      <t>ムネ</t>
    </rPh>
    <rPh sb="4" eb="6">
      <t>シヨウ</t>
    </rPh>
    <rPh sb="6" eb="8">
      <t>イチラン</t>
    </rPh>
    <rPh sb="8" eb="10">
      <t>カクニン</t>
    </rPh>
    <phoneticPr fontId="1"/>
  </si>
  <si>
    <t>対象住棟基本要件確認リスト</t>
    <rPh sb="0" eb="2">
      <t>タイショウ</t>
    </rPh>
    <rPh sb="2" eb="3">
      <t>ジュウ</t>
    </rPh>
    <rPh sb="3" eb="4">
      <t>ムネ</t>
    </rPh>
    <rPh sb="4" eb="6">
      <t>キホン</t>
    </rPh>
    <rPh sb="6" eb="8">
      <t>ヨウケン</t>
    </rPh>
    <rPh sb="8" eb="10">
      <t>カクニン</t>
    </rPh>
    <phoneticPr fontId="22"/>
  </si>
  <si>
    <t>７．対象住棟基本要件確認リスト</t>
    <rPh sb="5" eb="6">
      <t>ムネ</t>
    </rPh>
    <phoneticPr fontId="1"/>
  </si>
  <si>
    <t>９．対象住棟仕様一覧確認リスト</t>
    <rPh sb="5" eb="6">
      <t>ムネ</t>
    </rPh>
    <phoneticPr fontId="1"/>
  </si>
  <si>
    <t>１．対象住棟タイプの基本事項</t>
    <rPh sb="2" eb="4">
      <t>タイショウ</t>
    </rPh>
    <rPh sb="4" eb="5">
      <t>ジュウ</t>
    </rPh>
    <rPh sb="5" eb="6">
      <t>ムネ</t>
    </rPh>
    <rPh sb="10" eb="12">
      <t>キホン</t>
    </rPh>
    <rPh sb="12" eb="14">
      <t>ジコウ</t>
    </rPh>
    <phoneticPr fontId="1"/>
  </si>
  <si>
    <t>鉄骨造</t>
    <rPh sb="0" eb="2">
      <t>テッコツ</t>
    </rPh>
    <rPh sb="2" eb="3">
      <t>ゾウ</t>
    </rPh>
    <phoneticPr fontId="1"/>
  </si>
  <si>
    <r>
      <rPr>
        <sz val="12"/>
        <color theme="1"/>
        <rFont val="ＭＳ Ｐゴシック"/>
        <family val="3"/>
        <charset val="128"/>
      </rPr>
      <t>（1）</t>
    </r>
    <r>
      <rPr>
        <sz val="12"/>
        <color theme="1"/>
        <rFont val="ＭＳ 明朝"/>
        <family val="1"/>
        <charset val="128"/>
      </rPr>
      <t>交付申請書に記載した提案内容への適合状況に係る対象住棟の内容に
　関する変更の有無</t>
    </r>
    <rPh sb="3" eb="5">
      <t>コウフ</t>
    </rPh>
    <rPh sb="5" eb="8">
      <t>シンセイショ</t>
    </rPh>
    <rPh sb="9" eb="11">
      <t>キサイ</t>
    </rPh>
    <rPh sb="13" eb="15">
      <t>テイアン</t>
    </rPh>
    <rPh sb="15" eb="17">
      <t>ナイヨウ</t>
    </rPh>
    <rPh sb="19" eb="21">
      <t>テキゴウ</t>
    </rPh>
    <rPh sb="21" eb="23">
      <t>ジョウキョウ</t>
    </rPh>
    <rPh sb="24" eb="25">
      <t>カカワ</t>
    </rPh>
    <rPh sb="26" eb="28">
      <t>タイショウ</t>
    </rPh>
    <rPh sb="28" eb="29">
      <t>ジュウ</t>
    </rPh>
    <rPh sb="29" eb="30">
      <t>ムネ</t>
    </rPh>
    <rPh sb="31" eb="33">
      <t>ナイヨウ</t>
    </rPh>
    <rPh sb="36" eb="37">
      <t>カン</t>
    </rPh>
    <rPh sb="39" eb="41">
      <t>ヘンコウ</t>
    </rPh>
    <rPh sb="42" eb="44">
      <t>ウム</t>
    </rPh>
    <phoneticPr fontId="1"/>
  </si>
  <si>
    <t>３．提案内容への適合状況</t>
    <rPh sb="2" eb="4">
      <t>テイアン</t>
    </rPh>
    <rPh sb="4" eb="6">
      <t>ナイヨウ</t>
    </rPh>
    <rPh sb="8" eb="10">
      <t>テキゴウ</t>
    </rPh>
    <rPh sb="10" eb="12">
      <t>ジョウキョウ</t>
    </rPh>
    <phoneticPr fontId="1"/>
  </si>
  <si>
    <t>４．基本要件への適合状況</t>
    <rPh sb="2" eb="4">
      <t>キホン</t>
    </rPh>
    <rPh sb="4" eb="6">
      <t>ヨウケン</t>
    </rPh>
    <rPh sb="8" eb="10">
      <t>テキゴウ</t>
    </rPh>
    <rPh sb="10" eb="12">
      <t>ジョウキョウ</t>
    </rPh>
    <phoneticPr fontId="1"/>
  </si>
  <si>
    <t>（別添１１）</t>
    <phoneticPr fontId="1"/>
  </si>
  <si>
    <t>3．対象住棟タイプの基本要件への適合状況</t>
    <rPh sb="2" eb="4">
      <t>タイショウ</t>
    </rPh>
    <rPh sb="4" eb="5">
      <t>ジュウ</t>
    </rPh>
    <rPh sb="5" eb="6">
      <t>ムネ</t>
    </rPh>
    <rPh sb="10" eb="12">
      <t>キホン</t>
    </rPh>
    <rPh sb="12" eb="14">
      <t>ヨウケン</t>
    </rPh>
    <rPh sb="16" eb="18">
      <t>テキゴウ</t>
    </rPh>
    <rPh sb="18" eb="20">
      <t>ジョウキョウ</t>
    </rPh>
    <phoneticPr fontId="1"/>
  </si>
  <si>
    <r>
      <t xml:space="preserve">(注７) </t>
    </r>
    <r>
      <rPr>
        <sz val="24"/>
        <color rgb="FFFF0000"/>
        <rFont val="ＭＳ 明朝"/>
        <family val="1"/>
        <charset val="128"/>
      </rPr>
      <t>証拠書類（契約書、見積書）により、金額が確認できる費用を記載すること。</t>
    </r>
    <rPh sb="5" eb="7">
      <t>ショウコ</t>
    </rPh>
    <phoneticPr fontId="1"/>
  </si>
  <si>
    <t>（H)千円</t>
    <rPh sb="3" eb="5">
      <t>センエン</t>
    </rPh>
    <phoneticPr fontId="1"/>
  </si>
  <si>
    <t>建設工事費×5％</t>
    <rPh sb="0" eb="2">
      <t>ケンセツ</t>
    </rPh>
    <rPh sb="2" eb="4">
      <t>コウジ</t>
    </rPh>
    <rPh sb="4" eb="5">
      <t>ヒ</t>
    </rPh>
    <phoneticPr fontId="1"/>
  </si>
  <si>
    <t>（I）千円</t>
    <rPh sb="3" eb="5">
      <t>センエン</t>
    </rPh>
    <phoneticPr fontId="1"/>
  </si>
  <si>
    <t>建設工事費の補助額j上限の
確認</t>
    <rPh sb="0" eb="2">
      <t>ケンセツ</t>
    </rPh>
    <rPh sb="2" eb="4">
      <t>コウジ</t>
    </rPh>
    <rPh sb="4" eb="5">
      <t>ヒ</t>
    </rPh>
    <rPh sb="6" eb="8">
      <t>ホジョ</t>
    </rPh>
    <rPh sb="8" eb="9">
      <t>ガク</t>
    </rPh>
    <rPh sb="10" eb="12">
      <t>ジョウゲン</t>
    </rPh>
    <rPh sb="14" eb="16">
      <t>カクニン</t>
    </rPh>
    <phoneticPr fontId="1"/>
  </si>
  <si>
    <t>完了実績報告書の別紙1「補助金精算調書」に記載された精算補助金額は、提案時に</t>
    <rPh sb="0" eb="2">
      <t>カンリョウ</t>
    </rPh>
    <rPh sb="2" eb="4">
      <t>ジッセキ</t>
    </rPh>
    <rPh sb="4" eb="7">
      <t>ホウコクショ</t>
    </rPh>
    <rPh sb="8" eb="10">
      <t>ベッシ</t>
    </rPh>
    <rPh sb="12" eb="15">
      <t>ホジョキン</t>
    </rPh>
    <rPh sb="15" eb="17">
      <t>セイサン</t>
    </rPh>
    <rPh sb="17" eb="19">
      <t>チョウショ</t>
    </rPh>
    <rPh sb="21" eb="23">
      <t>キサイ</t>
    </rPh>
    <rPh sb="26" eb="28">
      <t>セイサン</t>
    </rPh>
    <rPh sb="28" eb="30">
      <t>ホジョ</t>
    </rPh>
    <rPh sb="30" eb="32">
      <t>キンガク</t>
    </rPh>
    <phoneticPr fontId="1"/>
  </si>
  <si>
    <t>補助金相当額を上回らないこと</t>
    <phoneticPr fontId="1"/>
  </si>
  <si>
    <t>算出した「事業者モデル単価（円／ｍ2）」に基づき算出し、住棟の実仕様に基づく</t>
    <phoneticPr fontId="1"/>
  </si>
  <si>
    <t>供給する全住戸の一次エネルギー消費量の基準達成率（％）</t>
    <rPh sb="4" eb="5">
      <t>ゼン</t>
    </rPh>
    <rPh sb="5" eb="7">
      <t>ジュウコ</t>
    </rPh>
    <rPh sb="8" eb="10">
      <t>イチジ</t>
    </rPh>
    <rPh sb="15" eb="18">
      <t>ショウヒリョウ</t>
    </rPh>
    <phoneticPr fontId="1"/>
  </si>
  <si>
    <t>供給戸数のうち外皮基準に適合している戸数の割合（％）</t>
    <phoneticPr fontId="1"/>
  </si>
  <si>
    <t>　　　設計一次エネルギー消費量の全住戸合計（GJ）</t>
    <phoneticPr fontId="1"/>
  </si>
  <si>
    <t xml:space="preserve">　　＝特定建設工事業者基準一次エネルギー消費量の全住戸合計（GJ） ÷ </t>
    <phoneticPr fontId="1"/>
  </si>
  <si>
    <t>３．供給する全住戸の一次エネルギー消費量の基準適合率（％）</t>
    <phoneticPr fontId="1"/>
  </si>
  <si>
    <t>外皮平均熱貫流率（UA値）
[Ｗ／㎡・Ｋ]</t>
    <rPh sb="0" eb="2">
      <t>ガイヒ</t>
    </rPh>
    <rPh sb="2" eb="4">
      <t>ヘイキン</t>
    </rPh>
    <rPh sb="4" eb="8">
      <t>ネツカンリュウリツ</t>
    </rPh>
    <rPh sb="11" eb="12">
      <t>チ</t>
    </rPh>
    <phoneticPr fontId="1"/>
  </si>
  <si>
    <t>UA
[Ｗ／㎡・Ｋ]</t>
    <phoneticPr fontId="1"/>
  </si>
  <si>
    <t>UA基準値
[Ｗ／㎡・Ｋ]</t>
    <rPh sb="2" eb="4">
      <t>キジュン</t>
    </rPh>
    <rPh sb="4" eb="5">
      <t>チ</t>
    </rPh>
    <phoneticPr fontId="1"/>
  </si>
  <si>
    <t>ηAC
基準値</t>
    <rPh sb="4" eb="7">
      <t>キジュンチ</t>
    </rPh>
    <phoneticPr fontId="1"/>
  </si>
  <si>
    <t>ηAC</t>
    <phoneticPr fontId="1"/>
  </si>
  <si>
    <t>(注６) １戸当たりの補助額は20万円を限度とすること。かつ建設工事費の補助額は、当該住棟の「建設工事費×５％」以内の額であること。</t>
    <rPh sb="6" eb="7">
      <t>コ</t>
    </rPh>
    <rPh sb="7" eb="8">
      <t>ア</t>
    </rPh>
    <rPh sb="11" eb="14">
      <t>ホジョガク</t>
    </rPh>
    <rPh sb="17" eb="19">
      <t>マンエン</t>
    </rPh>
    <rPh sb="20" eb="22">
      <t>ゲンド</t>
    </rPh>
    <rPh sb="30" eb="32">
      <t>ケンセツ</t>
    </rPh>
    <rPh sb="32" eb="34">
      <t>コウジ</t>
    </rPh>
    <rPh sb="34" eb="35">
      <t>ヒ</t>
    </rPh>
    <rPh sb="36" eb="38">
      <t>ホジョ</t>
    </rPh>
    <rPh sb="38" eb="39">
      <t>ガク</t>
    </rPh>
    <phoneticPr fontId="22"/>
  </si>
  <si>
    <t>冷房期の平均日射熱取得率（ηAC値）</t>
    <rPh sb="0" eb="2">
      <t>レイボウ</t>
    </rPh>
    <rPh sb="2" eb="3">
      <t>キ</t>
    </rPh>
    <rPh sb="4" eb="6">
      <t>ヘイキン</t>
    </rPh>
    <rPh sb="6" eb="8">
      <t>ニッシャ</t>
    </rPh>
    <rPh sb="8" eb="9">
      <t>ネツ</t>
    </rPh>
    <rPh sb="9" eb="11">
      <t>シュトク</t>
    </rPh>
    <rPh sb="11" eb="12">
      <t>リツ</t>
    </rPh>
    <rPh sb="16" eb="17">
      <t>チ</t>
    </rPh>
    <phoneticPr fontId="1"/>
  </si>
  <si>
    <t>11．共同事業実施規約</t>
    <phoneticPr fontId="1"/>
  </si>
  <si>
    <t>12．事業進捗予定表</t>
    <phoneticPr fontId="1"/>
  </si>
  <si>
    <t>令和　　年度</t>
    <rPh sb="0" eb="2">
      <t>レイワ</t>
    </rPh>
    <rPh sb="4" eb="6">
      <t>ネンド</t>
    </rPh>
    <phoneticPr fontId="1"/>
  </si>
  <si>
    <t>11．事業費の積算内訳が記載されている契約書等</t>
    <rPh sb="3" eb="6">
      <t>ジギョウヒ</t>
    </rPh>
    <rPh sb="7" eb="9">
      <t>セキサン</t>
    </rPh>
    <rPh sb="9" eb="11">
      <t>ウチワケ</t>
    </rPh>
    <rPh sb="12" eb="14">
      <t>キサイ</t>
    </rPh>
    <rPh sb="19" eb="22">
      <t>ケイヤクショ</t>
    </rPh>
    <rPh sb="22" eb="23">
      <t>トウ</t>
    </rPh>
    <phoneticPr fontId="1"/>
  </si>
  <si>
    <t>12．事業費の支払いを証明する書類</t>
    <rPh sb="3" eb="6">
      <t>ジギョウヒ</t>
    </rPh>
    <rPh sb="7" eb="9">
      <t>シハラ</t>
    </rPh>
    <rPh sb="11" eb="13">
      <t>ショウメイ</t>
    </rPh>
    <rPh sb="15" eb="17">
      <t>ショルイ</t>
    </rPh>
    <phoneticPr fontId="1"/>
  </si>
  <si>
    <t>13．工事等の事実を証明する書類</t>
    <rPh sb="3" eb="5">
      <t>コウジ</t>
    </rPh>
    <rPh sb="5" eb="6">
      <t>トウ</t>
    </rPh>
    <rPh sb="7" eb="9">
      <t>ジジツ</t>
    </rPh>
    <rPh sb="10" eb="12">
      <t>ショウメイ</t>
    </rPh>
    <rPh sb="14" eb="16">
      <t>ショルイ</t>
    </rPh>
    <phoneticPr fontId="1"/>
  </si>
  <si>
    <t>14．省エネルギー性能の表示内容が確認できる資料</t>
    <rPh sb="3" eb="4">
      <t>ショウ</t>
    </rPh>
    <rPh sb="9" eb="11">
      <t>セイノウ</t>
    </rPh>
    <rPh sb="12" eb="14">
      <t>ヒョウジ</t>
    </rPh>
    <rPh sb="14" eb="16">
      <t>ナイヨウ</t>
    </rPh>
    <rPh sb="17" eb="19">
      <t>カクニン</t>
    </rPh>
    <rPh sb="22" eb="24">
      <t>シリョウ</t>
    </rPh>
    <phoneticPr fontId="1"/>
  </si>
  <si>
    <t>15．適合又は工事内容を確認した建築士の建築士免許証、交付決定通知書</t>
    <rPh sb="27" eb="29">
      <t>コウフ</t>
    </rPh>
    <rPh sb="29" eb="31">
      <t>ケッテイ</t>
    </rPh>
    <rPh sb="31" eb="34">
      <t>ツウチショ</t>
    </rPh>
    <phoneticPr fontId="1"/>
  </si>
  <si>
    <t>16．その他必要な資料</t>
    <phoneticPr fontId="1"/>
  </si>
  <si>
    <t>令和４年度</t>
    <rPh sb="0" eb="2">
      <t>レイワ</t>
    </rPh>
    <rPh sb="3" eb="5">
      <t>ネンド</t>
    </rPh>
    <phoneticPr fontId="22"/>
  </si>
  <si>
    <t>令和３年度中に補助対象工事等を含む契約に基づく行為に着手している</t>
    <rPh sb="0" eb="1">
      <t>レイ</t>
    </rPh>
    <rPh sb="1" eb="2">
      <t>カズ</t>
    </rPh>
    <rPh sb="3" eb="6">
      <t>ネンドチュウ</t>
    </rPh>
    <rPh sb="5" eb="6">
      <t>チュウ</t>
    </rPh>
    <rPh sb="7" eb="9">
      <t>ホジョ</t>
    </rPh>
    <rPh sb="9" eb="11">
      <t>タイショウ</t>
    </rPh>
    <rPh sb="11" eb="13">
      <t>コウジ</t>
    </rPh>
    <rPh sb="13" eb="14">
      <t>トウ</t>
    </rPh>
    <rPh sb="15" eb="16">
      <t>フク</t>
    </rPh>
    <rPh sb="17" eb="19">
      <t>ケイヤク</t>
    </rPh>
    <rPh sb="20" eb="21">
      <t>モト</t>
    </rPh>
    <rPh sb="23" eb="25">
      <t>コウイ</t>
    </rPh>
    <rPh sb="26" eb="28">
      <t>チャクシュ</t>
    </rPh>
    <phoneticPr fontId="1"/>
  </si>
  <si>
    <t xml:space="preserve">第５条
</t>
    <phoneticPr fontId="1"/>
  </si>
  <si>
    <t xml:space="preserve"> 甲と乙は、本補助金の趣旨を踏まえ、普及啓発のために求められるシンポジウムの参画、事後のアンケートやヒアリングなどに共同で協力する。
</t>
    <phoneticPr fontId="1"/>
  </si>
  <si>
    <t>（アンケート等への協力）</t>
    <phoneticPr fontId="1"/>
  </si>
  <si>
    <t>単位：千円</t>
    <rPh sb="0" eb="2">
      <t>タンイ</t>
    </rPh>
    <rPh sb="3" eb="5">
      <t>センエン</t>
    </rPh>
    <phoneticPr fontId="22"/>
  </si>
  <si>
    <t>備考</t>
    <rPh sb="0" eb="2">
      <t>ビコウ</t>
    </rPh>
    <phoneticPr fontId="22"/>
  </si>
  <si>
    <t xml:space="preserve">事業費
</t>
    <rPh sb="0" eb="3">
      <t>ジギョウヒ</t>
    </rPh>
    <phoneticPr fontId="22"/>
  </si>
  <si>
    <t>補助対象
事業費</t>
    <rPh sb="0" eb="2">
      <t>ホジョ</t>
    </rPh>
    <rPh sb="2" eb="4">
      <t>タイショウ</t>
    </rPh>
    <rPh sb="5" eb="8">
      <t>ジギョウヒ</t>
    </rPh>
    <phoneticPr fontId="22"/>
  </si>
  <si>
    <t>補助額</t>
    <rPh sb="0" eb="2">
      <t>ホジョ</t>
    </rPh>
    <rPh sb="2" eb="3">
      <t>ガク</t>
    </rPh>
    <phoneticPr fontId="22"/>
  </si>
  <si>
    <t>交付申請の計①</t>
    <rPh sb="0" eb="2">
      <t>コウフ</t>
    </rPh>
    <rPh sb="2" eb="4">
      <t>シンセイ</t>
    </rPh>
    <rPh sb="5" eb="6">
      <t>ケイ</t>
    </rPh>
    <phoneticPr fontId="22"/>
  </si>
  <si>
    <t>第一回交付変更申請の計②</t>
    <rPh sb="0" eb="1">
      <t>ダイ</t>
    </rPh>
    <rPh sb="1" eb="3">
      <t>イッカイ</t>
    </rPh>
    <rPh sb="3" eb="5">
      <t>コウフ</t>
    </rPh>
    <rPh sb="5" eb="7">
      <t>ヘンコウ</t>
    </rPh>
    <rPh sb="7" eb="9">
      <t>シンセイ</t>
    </rPh>
    <rPh sb="10" eb="11">
      <t>ケイ</t>
    </rPh>
    <phoneticPr fontId="22"/>
  </si>
  <si>
    <t>第二回交付変更申請の計③</t>
    <rPh sb="0" eb="1">
      <t>ダイ</t>
    </rPh>
    <rPh sb="2" eb="3">
      <t>カイ</t>
    </rPh>
    <rPh sb="3" eb="5">
      <t>コウフ</t>
    </rPh>
    <rPh sb="5" eb="7">
      <t>ヘンコウ</t>
    </rPh>
    <rPh sb="7" eb="9">
      <t>シンセイ</t>
    </rPh>
    <rPh sb="10" eb="11">
      <t>ケイ</t>
    </rPh>
    <phoneticPr fontId="22"/>
  </si>
  <si>
    <t>第三回交付変更申請の計④</t>
    <rPh sb="0" eb="1">
      <t>ダイ</t>
    </rPh>
    <rPh sb="1" eb="2">
      <t>３</t>
    </rPh>
    <rPh sb="2" eb="3">
      <t>カイ</t>
    </rPh>
    <rPh sb="3" eb="5">
      <t>コウフ</t>
    </rPh>
    <rPh sb="5" eb="7">
      <t>ヘンコウ</t>
    </rPh>
    <rPh sb="7" eb="9">
      <t>シンセイ</t>
    </rPh>
    <rPh sb="10" eb="11">
      <t>ケイ</t>
    </rPh>
    <phoneticPr fontId="22"/>
  </si>
  <si>
    <t>①+②+③+④の合計</t>
    <rPh sb="8" eb="10">
      <t>ゴウケイ</t>
    </rPh>
    <phoneticPr fontId="22"/>
  </si>
  <si>
    <t>令和　年　　月　　日付</t>
    <rPh sb="0" eb="2">
      <t>レイワ</t>
    </rPh>
    <rPh sb="3" eb="4">
      <t>ネン</t>
    </rPh>
    <rPh sb="6" eb="7">
      <t>ガツ</t>
    </rPh>
    <rPh sb="9" eb="10">
      <t>ヒ</t>
    </rPh>
    <rPh sb="10" eb="11">
      <t>ツ</t>
    </rPh>
    <phoneticPr fontId="22"/>
  </si>
  <si>
    <t>No</t>
    <phoneticPr fontId="22"/>
  </si>
  <si>
    <t>階数</t>
    <rPh sb="0" eb="2">
      <t>カイスウ</t>
    </rPh>
    <phoneticPr fontId="22"/>
  </si>
  <si>
    <t>延べ面積（㎡）</t>
    <rPh sb="0" eb="1">
      <t>ノ</t>
    </rPh>
    <rPh sb="2" eb="4">
      <t>メンセキ</t>
    </rPh>
    <phoneticPr fontId="22"/>
  </si>
  <si>
    <t>着工予定日</t>
    <rPh sb="0" eb="2">
      <t>チャッコウ</t>
    </rPh>
    <rPh sb="2" eb="5">
      <t>ヨテイビ</t>
    </rPh>
    <phoneticPr fontId="22"/>
  </si>
  <si>
    <t>竣工予定日</t>
    <rPh sb="0" eb="2">
      <t>シュンコウ</t>
    </rPh>
    <rPh sb="2" eb="5">
      <t>ヨテイビ</t>
    </rPh>
    <phoneticPr fontId="22"/>
  </si>
  <si>
    <t>00.00.00</t>
    <phoneticPr fontId="22"/>
  </si>
  <si>
    <t>実建設工事費</t>
    <rPh sb="0" eb="1">
      <t>ジツ</t>
    </rPh>
    <rPh sb="1" eb="3">
      <t>ケンセツ</t>
    </rPh>
    <rPh sb="3" eb="6">
      <t>コウジヒ</t>
    </rPh>
    <phoneticPr fontId="1"/>
  </si>
  <si>
    <t>住棟毎の個別明細（別紙２の添付資料）</t>
    <rPh sb="0" eb="1">
      <t>ジュウ</t>
    </rPh>
    <rPh sb="1" eb="2">
      <t>トウ</t>
    </rPh>
    <rPh sb="2" eb="3">
      <t>ゴト</t>
    </rPh>
    <rPh sb="4" eb="6">
      <t>コベツ</t>
    </rPh>
    <rPh sb="6" eb="8">
      <t>メイサイ</t>
    </rPh>
    <rPh sb="9" eb="11">
      <t>ベッシ</t>
    </rPh>
    <rPh sb="13" eb="15">
      <t>テンプ</t>
    </rPh>
    <rPh sb="15" eb="17">
      <t>シリョウ</t>
    </rPh>
    <phoneticPr fontId="22"/>
  </si>
  <si>
    <t>住棟タイプ名</t>
    <rPh sb="0" eb="2">
      <t>ジュウトウ</t>
    </rPh>
    <rPh sb="5" eb="6">
      <t>メイ</t>
    </rPh>
    <phoneticPr fontId="22"/>
  </si>
  <si>
    <t>住棟の名称</t>
    <rPh sb="0" eb="2">
      <t>ジュウトウ</t>
    </rPh>
    <rPh sb="3" eb="5">
      <t>メイショウ</t>
    </rPh>
    <phoneticPr fontId="22"/>
  </si>
  <si>
    <t>住棟毎の完了予定一覧表</t>
    <rPh sb="0" eb="1">
      <t>ジュウ</t>
    </rPh>
    <rPh sb="1" eb="2">
      <t>トウ</t>
    </rPh>
    <rPh sb="2" eb="3">
      <t>ゴト</t>
    </rPh>
    <rPh sb="4" eb="6">
      <t>カンリョウ</t>
    </rPh>
    <rPh sb="6" eb="8">
      <t>ヨテイ</t>
    </rPh>
    <rPh sb="8" eb="10">
      <t>イチラン</t>
    </rPh>
    <rPh sb="10" eb="11">
      <t>ヒョウ</t>
    </rPh>
    <phoneticPr fontId="22"/>
  </si>
  <si>
    <t>住棟の所在地</t>
    <rPh sb="0" eb="2">
      <t>ジュウトウ</t>
    </rPh>
    <rPh sb="3" eb="6">
      <t>ショザイチ</t>
    </rPh>
    <phoneticPr fontId="22"/>
  </si>
  <si>
    <t>15．適合を確認した建築士の建築士免許証、採択通知書、提案申請書</t>
    <phoneticPr fontId="1"/>
  </si>
  <si>
    <t>14．住棟毎の完了予定一覧表</t>
    <rPh sb="3" eb="5">
      <t>ジュウトウ</t>
    </rPh>
    <rPh sb="5" eb="6">
      <t>ゴト</t>
    </rPh>
    <rPh sb="7" eb="9">
      <t>カンリョウ</t>
    </rPh>
    <rPh sb="9" eb="11">
      <t>ヨテイ</t>
    </rPh>
    <rPh sb="11" eb="13">
      <t>イチラン</t>
    </rPh>
    <rPh sb="13" eb="14">
      <t>ヒョウ</t>
    </rPh>
    <phoneticPr fontId="1"/>
  </si>
  <si>
    <t>13．住棟毎の個別明細</t>
    <rPh sb="3" eb="5">
      <t>ジュウトウ</t>
    </rPh>
    <rPh sb="5" eb="6">
      <t>ゴト</t>
    </rPh>
    <rPh sb="7" eb="9">
      <t>コベツ</t>
    </rPh>
    <rPh sb="9" eb="11">
      <t>メイサイ</t>
    </rPh>
    <phoneticPr fontId="1"/>
  </si>
  <si>
    <t>16．交付決定通知書</t>
    <rPh sb="3" eb="5">
      <t>コウフ</t>
    </rPh>
    <rPh sb="5" eb="7">
      <t>ケッテイ</t>
    </rPh>
    <rPh sb="7" eb="10">
      <t>ツウチショ</t>
    </rPh>
    <phoneticPr fontId="1"/>
  </si>
  <si>
    <t>17．その他必要な資料</t>
    <phoneticPr fontId="1"/>
  </si>
  <si>
    <t>甲：住所、署名および捺印</t>
    <rPh sb="0" eb="1">
      <t>コウ</t>
    </rPh>
    <rPh sb="2" eb="4">
      <t>ジュウショ</t>
    </rPh>
    <rPh sb="5" eb="7">
      <t>ショメイ</t>
    </rPh>
    <rPh sb="10" eb="12">
      <t>ナツイン</t>
    </rPh>
    <phoneticPr fontId="1"/>
  </si>
  <si>
    <t>乙：住所、署名および捺印</t>
    <rPh sb="0" eb="1">
      <t>オツ</t>
    </rPh>
    <rPh sb="2" eb="4">
      <t>ジュウショ</t>
    </rPh>
    <rPh sb="5" eb="7">
      <t>ショメイ</t>
    </rPh>
    <rPh sb="10" eb="12">
      <t>ナツイン</t>
    </rPh>
    <phoneticPr fontId="1"/>
  </si>
  <si>
    <t>100%以上</t>
    <rPh sb="4" eb="6">
      <t>イジョウ</t>
    </rPh>
    <phoneticPr fontId="1"/>
  </si>
  <si>
    <t>令和４年度住宅・建築物環境対策事業費補助金交付申請書</t>
    <rPh sb="0" eb="2">
      <t>レイワ</t>
    </rPh>
    <rPh sb="3" eb="5">
      <t>ネンド</t>
    </rPh>
    <phoneticPr fontId="1"/>
  </si>
  <si>
    <r>
      <t>　令和４年度住宅・建築物環境対策事業に要する費用について、補助金の交付を受けたいので、令和４年度サステナブル建築物等先導事業（省ＣＯ</t>
    </r>
    <r>
      <rPr>
        <vertAlign val="subscript"/>
        <sz val="12"/>
        <color theme="1"/>
        <rFont val="ＭＳ 明朝"/>
        <family val="1"/>
        <charset val="128"/>
      </rPr>
      <t>２</t>
    </r>
    <r>
      <rPr>
        <sz val="12"/>
        <color theme="1"/>
        <rFont val="ＭＳ 明朝"/>
        <family val="1"/>
        <charset val="128"/>
      </rPr>
      <t>先導型）補助金交付規程第６の規定により、関係書類を添えて下記の通り申請します。</t>
    </r>
    <rPh sb="1" eb="3">
      <t>レイワ</t>
    </rPh>
    <rPh sb="6" eb="8">
      <t>ジュウタク</t>
    </rPh>
    <rPh sb="9" eb="12">
      <t>ケンチクブツ</t>
    </rPh>
    <rPh sb="12" eb="14">
      <t>カンキョウ</t>
    </rPh>
    <rPh sb="14" eb="16">
      <t>タイサク</t>
    </rPh>
    <rPh sb="43" eb="45">
      <t>レイワ</t>
    </rPh>
    <phoneticPr fontId="1"/>
  </si>
  <si>
    <r>
      <t>令和４年度サステナブル建築物等先導事業（省ＣＯ</t>
    </r>
    <r>
      <rPr>
        <b/>
        <vertAlign val="subscript"/>
        <sz val="16"/>
        <color theme="1"/>
        <rFont val="Meiryo UI"/>
        <family val="3"/>
        <charset val="128"/>
      </rPr>
      <t>２</t>
    </r>
    <r>
      <rPr>
        <b/>
        <sz val="16"/>
        <color theme="1"/>
        <rFont val="Meiryo UI"/>
        <family val="3"/>
        <charset val="128"/>
      </rPr>
      <t>先導型）</t>
    </r>
    <rPh sb="0" eb="1">
      <t>レイ</t>
    </rPh>
    <rPh sb="1" eb="2">
      <t>カズ</t>
    </rPh>
    <rPh sb="3" eb="5">
      <t>ネンド</t>
    </rPh>
    <rPh sb="11" eb="14">
      <t>ケンチクブツ</t>
    </rPh>
    <rPh sb="14" eb="15">
      <t>トウ</t>
    </rPh>
    <rPh sb="15" eb="17">
      <t>センドウ</t>
    </rPh>
    <rPh sb="17" eb="19">
      <t>ジギョウ</t>
    </rPh>
    <rPh sb="20" eb="21">
      <t>ショウ</t>
    </rPh>
    <rPh sb="24" eb="26">
      <t>センドウ</t>
    </rPh>
    <rPh sb="26" eb="27">
      <t>ガタ</t>
    </rPh>
    <phoneticPr fontId="1"/>
  </si>
  <si>
    <r>
      <t>　令和４年度サステナブル建築物等先導事業（省ＣＯ</t>
    </r>
    <r>
      <rPr>
        <vertAlign val="subscript"/>
        <sz val="12"/>
        <color theme="1"/>
        <rFont val="ＭＳ 明朝"/>
        <family val="1"/>
        <charset val="128"/>
      </rPr>
      <t>２</t>
    </r>
    <r>
      <rPr>
        <sz val="12"/>
        <color theme="1"/>
        <rFont val="ＭＳ 明朝"/>
        <family val="1"/>
        <charset val="128"/>
      </rPr>
      <t>先導型）補助金交付規程第６第３項に基づき、過去３カ年度内に国土交通省住宅局所管事業補助金における同規定第14（交付決定の取り消し）に相当する理由での返還の有無について、以下の通り申告を求めます。なお、該当する事案がある場合には、本補助金への申請が原則として制限されます。</t>
    </r>
    <rPh sb="4" eb="6">
      <t>ネンド</t>
    </rPh>
    <rPh sb="12" eb="15">
      <t>ケンチクブツ</t>
    </rPh>
    <rPh sb="15" eb="16">
      <t>トウ</t>
    </rPh>
    <rPh sb="16" eb="18">
      <t>センドウ</t>
    </rPh>
    <rPh sb="18" eb="20">
      <t>ジギョウ</t>
    </rPh>
    <rPh sb="21" eb="22">
      <t>ショウ</t>
    </rPh>
    <rPh sb="25" eb="27">
      <t>センドウ</t>
    </rPh>
    <rPh sb="27" eb="28">
      <t>ガタ</t>
    </rPh>
    <rPh sb="29" eb="32">
      <t>ホジョキン</t>
    </rPh>
    <rPh sb="32" eb="34">
      <t>コウフ</t>
    </rPh>
    <rPh sb="34" eb="36">
      <t>キテイ</t>
    </rPh>
    <rPh sb="36" eb="37">
      <t>ダイ</t>
    </rPh>
    <rPh sb="38" eb="39">
      <t>ダイ</t>
    </rPh>
    <rPh sb="40" eb="41">
      <t>コウ</t>
    </rPh>
    <rPh sb="42" eb="43">
      <t>モト</t>
    </rPh>
    <rPh sb="46" eb="48">
      <t>カコ</t>
    </rPh>
    <rPh sb="50" eb="51">
      <t>ネン</t>
    </rPh>
    <rPh sb="51" eb="52">
      <t>ド</t>
    </rPh>
    <rPh sb="52" eb="53">
      <t>ウチ</t>
    </rPh>
    <rPh sb="54" eb="56">
      <t>コクド</t>
    </rPh>
    <rPh sb="56" eb="59">
      <t>コウツウショウ</t>
    </rPh>
    <rPh sb="59" eb="62">
      <t>ジュウタクキョク</t>
    </rPh>
    <rPh sb="62" eb="64">
      <t>ショカン</t>
    </rPh>
    <rPh sb="64" eb="66">
      <t>ジギョウ</t>
    </rPh>
    <rPh sb="66" eb="69">
      <t>ホジョキン</t>
    </rPh>
    <rPh sb="73" eb="74">
      <t>ドウ</t>
    </rPh>
    <rPh sb="74" eb="76">
      <t>キテイ</t>
    </rPh>
    <rPh sb="76" eb="77">
      <t>ダイ</t>
    </rPh>
    <rPh sb="80" eb="82">
      <t>コウフ</t>
    </rPh>
    <rPh sb="82" eb="84">
      <t>ケッテイ</t>
    </rPh>
    <rPh sb="85" eb="86">
      <t>ト</t>
    </rPh>
    <rPh sb="87" eb="88">
      <t>ケ</t>
    </rPh>
    <rPh sb="91" eb="93">
      <t>ソウトウ</t>
    </rPh>
    <rPh sb="95" eb="97">
      <t>リユウ</t>
    </rPh>
    <rPh sb="99" eb="101">
      <t>ヘンカン</t>
    </rPh>
    <rPh sb="102" eb="104">
      <t>ウム</t>
    </rPh>
    <rPh sb="109" eb="111">
      <t>イカ</t>
    </rPh>
    <rPh sb="112" eb="113">
      <t>トオ</t>
    </rPh>
    <rPh sb="114" eb="116">
      <t>シンコク</t>
    </rPh>
    <rPh sb="117" eb="118">
      <t>モト</t>
    </rPh>
    <rPh sb="125" eb="127">
      <t>ガイトウ</t>
    </rPh>
    <rPh sb="129" eb="131">
      <t>ジアン</t>
    </rPh>
    <rPh sb="134" eb="136">
      <t>バアイ</t>
    </rPh>
    <rPh sb="139" eb="140">
      <t>ホン</t>
    </rPh>
    <rPh sb="140" eb="143">
      <t>ホジョキン</t>
    </rPh>
    <rPh sb="145" eb="147">
      <t>シンセイ</t>
    </rPh>
    <rPh sb="148" eb="150">
      <t>ゲンソク</t>
    </rPh>
    <rPh sb="153" eb="155">
      <t>セイゲン</t>
    </rPh>
    <phoneticPr fontId="1"/>
  </si>
  <si>
    <r>
      <t>　令和４年度サステナブル建築物等先導事業（省ＣＯ</t>
    </r>
    <r>
      <rPr>
        <vertAlign val="subscript"/>
        <sz val="12"/>
        <color theme="1"/>
        <rFont val="ＭＳ 明朝"/>
        <family val="1"/>
        <charset val="128"/>
      </rPr>
      <t>２</t>
    </r>
    <r>
      <rPr>
        <sz val="12"/>
        <color theme="1"/>
        <rFont val="ＭＳ 明朝"/>
        <family val="1"/>
        <charset val="128"/>
      </rPr>
      <t>先導型）補助金交付規程第６第４項に基づき、当該申請を制限される者への該当の有無について、申告を求めます。なお、該当がある場合には、本補助金への申請を制限されます。</t>
    </r>
    <rPh sb="4" eb="6">
      <t>ネンド</t>
    </rPh>
    <rPh sb="12" eb="15">
      <t>ケンチクブツ</t>
    </rPh>
    <rPh sb="15" eb="16">
      <t>トウ</t>
    </rPh>
    <rPh sb="16" eb="18">
      <t>センドウ</t>
    </rPh>
    <rPh sb="18" eb="20">
      <t>ジギョウ</t>
    </rPh>
    <rPh sb="21" eb="22">
      <t>ショウ</t>
    </rPh>
    <rPh sb="25" eb="27">
      <t>センドウ</t>
    </rPh>
    <rPh sb="27" eb="28">
      <t>ガタ</t>
    </rPh>
    <rPh sb="29" eb="32">
      <t>ホジョキン</t>
    </rPh>
    <rPh sb="32" eb="34">
      <t>コウフ</t>
    </rPh>
    <rPh sb="34" eb="36">
      <t>キテイ</t>
    </rPh>
    <rPh sb="36" eb="37">
      <t>ダイ</t>
    </rPh>
    <rPh sb="38" eb="39">
      <t>ダイ</t>
    </rPh>
    <rPh sb="40" eb="41">
      <t>コウ</t>
    </rPh>
    <rPh sb="42" eb="43">
      <t>モト</t>
    </rPh>
    <rPh sb="46" eb="48">
      <t>トウガイ</t>
    </rPh>
    <rPh sb="48" eb="50">
      <t>シンセイ</t>
    </rPh>
    <rPh sb="51" eb="53">
      <t>セイゲン</t>
    </rPh>
    <rPh sb="56" eb="57">
      <t>シャ</t>
    </rPh>
    <rPh sb="59" eb="61">
      <t>ガイトウ</t>
    </rPh>
    <rPh sb="62" eb="64">
      <t>ウム</t>
    </rPh>
    <rPh sb="69" eb="71">
      <t>シンコク</t>
    </rPh>
    <rPh sb="72" eb="73">
      <t>モト</t>
    </rPh>
    <rPh sb="80" eb="82">
      <t>ガイトウ</t>
    </rPh>
    <rPh sb="85" eb="87">
      <t>バアイ</t>
    </rPh>
    <rPh sb="90" eb="91">
      <t>ホン</t>
    </rPh>
    <rPh sb="91" eb="94">
      <t>ホジョキン</t>
    </rPh>
    <rPh sb="96" eb="98">
      <t>シンセイ</t>
    </rPh>
    <rPh sb="99" eb="101">
      <t>セイゲン</t>
    </rPh>
    <phoneticPr fontId="1"/>
  </si>
  <si>
    <r>
      <t>　令和４年度サステナブル建築物等先導事業（省ＣＯ</t>
    </r>
    <r>
      <rPr>
        <vertAlign val="subscript"/>
        <sz val="12"/>
        <color theme="1"/>
        <rFont val="ＭＳ 明朝"/>
        <family val="1"/>
        <charset val="128"/>
      </rPr>
      <t>２</t>
    </r>
    <r>
      <rPr>
        <sz val="12"/>
        <color theme="1"/>
        <rFont val="ＭＳ 明朝"/>
        <family val="1"/>
        <charset val="128"/>
      </rPr>
      <t>先導型）補助金交付規程第14（交付決定の取り消し）に該当した場合には、本申請に係る個人情報について他府省庁・独立行政法人を含む他の補助金担当課に当該返還事案の概要（法人又は申請者名、補助金名、交付決定額、補助事業の実施期間、返還を生じた理由、講じられた措置の内容等）を提供することがあります。</t>
    </r>
    <rPh sb="1" eb="3">
      <t>レイワ</t>
    </rPh>
    <rPh sb="4" eb="6">
      <t>ネンド</t>
    </rPh>
    <rPh sb="12" eb="15">
      <t>ケンチクブツ</t>
    </rPh>
    <rPh sb="15" eb="16">
      <t>トウ</t>
    </rPh>
    <rPh sb="16" eb="18">
      <t>センドウ</t>
    </rPh>
    <rPh sb="18" eb="20">
      <t>ジギョウ</t>
    </rPh>
    <rPh sb="21" eb="22">
      <t>ショウ</t>
    </rPh>
    <rPh sb="25" eb="27">
      <t>センドウ</t>
    </rPh>
    <rPh sb="27" eb="28">
      <t>ガタ</t>
    </rPh>
    <rPh sb="29" eb="32">
      <t>ホジョキン</t>
    </rPh>
    <rPh sb="32" eb="34">
      <t>コウフ</t>
    </rPh>
    <rPh sb="34" eb="36">
      <t>キテイ</t>
    </rPh>
    <rPh sb="36" eb="37">
      <t>ダイ</t>
    </rPh>
    <rPh sb="40" eb="42">
      <t>コウフ</t>
    </rPh>
    <rPh sb="42" eb="44">
      <t>ケッテイ</t>
    </rPh>
    <rPh sb="45" eb="46">
      <t>ト</t>
    </rPh>
    <rPh sb="47" eb="48">
      <t>ケ</t>
    </rPh>
    <rPh sb="51" eb="53">
      <t>ガイトウ</t>
    </rPh>
    <rPh sb="55" eb="57">
      <t>バアイ</t>
    </rPh>
    <rPh sb="60" eb="61">
      <t>ホン</t>
    </rPh>
    <rPh sb="61" eb="63">
      <t>シンセイ</t>
    </rPh>
    <rPh sb="64" eb="65">
      <t>カカ</t>
    </rPh>
    <rPh sb="66" eb="68">
      <t>コジン</t>
    </rPh>
    <rPh sb="68" eb="70">
      <t>ジョウホウ</t>
    </rPh>
    <rPh sb="74" eb="75">
      <t>ホカ</t>
    </rPh>
    <rPh sb="75" eb="78">
      <t>フショウチョウ</t>
    </rPh>
    <rPh sb="79" eb="81">
      <t>ドクリツ</t>
    </rPh>
    <rPh sb="81" eb="83">
      <t>ギョウセイ</t>
    </rPh>
    <rPh sb="83" eb="85">
      <t>ホウジン</t>
    </rPh>
    <rPh sb="86" eb="87">
      <t>フク</t>
    </rPh>
    <rPh sb="88" eb="89">
      <t>ホカ</t>
    </rPh>
    <rPh sb="90" eb="93">
      <t>ホジョキン</t>
    </rPh>
    <rPh sb="93" eb="95">
      <t>タントウ</t>
    </rPh>
    <rPh sb="95" eb="96">
      <t>カ</t>
    </rPh>
    <rPh sb="97" eb="99">
      <t>トウガイ</t>
    </rPh>
    <rPh sb="99" eb="101">
      <t>ヘンカン</t>
    </rPh>
    <rPh sb="101" eb="103">
      <t>ジアン</t>
    </rPh>
    <rPh sb="104" eb="106">
      <t>ガイヨウ</t>
    </rPh>
    <rPh sb="107" eb="109">
      <t>ホウジン</t>
    </rPh>
    <rPh sb="109" eb="110">
      <t>マタ</t>
    </rPh>
    <rPh sb="111" eb="114">
      <t>シンセイシャ</t>
    </rPh>
    <rPh sb="114" eb="115">
      <t>メイ</t>
    </rPh>
    <rPh sb="116" eb="119">
      <t>ホジョキン</t>
    </rPh>
    <rPh sb="119" eb="120">
      <t>メイ</t>
    </rPh>
    <rPh sb="121" eb="123">
      <t>コウフ</t>
    </rPh>
    <rPh sb="123" eb="126">
      <t>ケッテイガク</t>
    </rPh>
    <rPh sb="127" eb="129">
      <t>ホジョ</t>
    </rPh>
    <rPh sb="129" eb="131">
      <t>ジギョウ</t>
    </rPh>
    <rPh sb="132" eb="134">
      <t>ジッシ</t>
    </rPh>
    <rPh sb="134" eb="136">
      <t>キカン</t>
    </rPh>
    <rPh sb="137" eb="139">
      <t>ヘンカン</t>
    </rPh>
    <rPh sb="140" eb="141">
      <t>ショウ</t>
    </rPh>
    <rPh sb="143" eb="145">
      <t>リユウ</t>
    </rPh>
    <rPh sb="146" eb="147">
      <t>コウ</t>
    </rPh>
    <rPh sb="151" eb="153">
      <t>ソチ</t>
    </rPh>
    <rPh sb="154" eb="156">
      <t>ナイヨウ</t>
    </rPh>
    <rPh sb="156" eb="157">
      <t>トウ</t>
    </rPh>
    <rPh sb="159" eb="161">
      <t>テイキョウ</t>
    </rPh>
    <phoneticPr fontId="1"/>
  </si>
  <si>
    <t xml:space="preserve">　令和４年度サステナブル建築物等先導事業（省ＣＯ2先導型）・賃貸住宅トップランナー事業者部門（以下、「本事業」という。）に対する補助金（以下、「本補助金」という。）の交付を受けるため、本誓約書の内容に従って補助事業を実施するものとして、届け出ます。
以下の（１）から（３）の事項について了解した上で本事業の完了実績報告を行います。
</t>
    <phoneticPr fontId="1"/>
  </si>
  <si>
    <r>
      <t>令和４年度サステナブル建築物等先導事業（省ＣＯ</t>
    </r>
    <r>
      <rPr>
        <b/>
        <vertAlign val="subscript"/>
        <sz val="16"/>
        <color theme="1"/>
        <rFont val="Meiryo UI"/>
        <family val="3"/>
        <charset val="128"/>
      </rPr>
      <t>２</t>
    </r>
    <r>
      <rPr>
        <b/>
        <sz val="16"/>
        <color theme="1"/>
        <rFont val="Meiryo UI"/>
        <family val="3"/>
        <charset val="128"/>
      </rPr>
      <t>先導型）</t>
    </r>
    <rPh sb="0" eb="1">
      <t>レイ</t>
    </rPh>
    <rPh sb="1" eb="2">
      <t>ワ</t>
    </rPh>
    <rPh sb="3" eb="5">
      <t>ネンド</t>
    </rPh>
    <rPh sb="4" eb="5">
      <t>ガンネン</t>
    </rPh>
    <rPh sb="11" eb="14">
      <t>ケンチクブツ</t>
    </rPh>
    <rPh sb="14" eb="15">
      <t>トウ</t>
    </rPh>
    <rPh sb="15" eb="17">
      <t>センドウ</t>
    </rPh>
    <rPh sb="17" eb="19">
      <t>ジギョウ</t>
    </rPh>
    <rPh sb="20" eb="21">
      <t>ショウ</t>
    </rPh>
    <rPh sb="24" eb="26">
      <t>センドウ</t>
    </rPh>
    <rPh sb="26" eb="27">
      <t>ガタ</t>
    </rPh>
    <phoneticPr fontId="1"/>
  </si>
  <si>
    <t>令和４年度住宅・建築物環境対策事業費補助金交付変更承認申請書</t>
    <rPh sb="0" eb="2">
      <t>レイワ</t>
    </rPh>
    <rPh sb="3" eb="5">
      <t>ネンド</t>
    </rPh>
    <rPh sb="23" eb="25">
      <t>ヘンコウ</t>
    </rPh>
    <rPh sb="25" eb="27">
      <t>ショウニン</t>
    </rPh>
    <phoneticPr fontId="1"/>
  </si>
  <si>
    <t>令和４年度住宅・建築物環境対策事業費補助金完了実績報告書</t>
    <rPh sb="0" eb="2">
      <t>レイワ</t>
    </rPh>
    <rPh sb="3" eb="5">
      <t>ネンド</t>
    </rPh>
    <rPh sb="4" eb="5">
      <t>ド</t>
    </rPh>
    <rPh sb="21" eb="23">
      <t>カンリョウ</t>
    </rPh>
    <rPh sb="23" eb="25">
      <t>ジッセキ</t>
    </rPh>
    <rPh sb="25" eb="28">
      <t>ホウコクショ</t>
    </rPh>
    <phoneticPr fontId="1"/>
  </si>
  <si>
    <r>
      <t>　令和　年　月　日付けＫＫＪR04発第　　号をもって補助金の交付決定を受けた標記事業が完了したので、令和４年度サステナブル建築物等先導事業（省ＣＯ</t>
    </r>
    <r>
      <rPr>
        <vertAlign val="subscript"/>
        <sz val="12"/>
        <color theme="1"/>
        <rFont val="ＭＳ 明朝"/>
        <family val="1"/>
        <charset val="128"/>
      </rPr>
      <t>２</t>
    </r>
    <r>
      <rPr>
        <sz val="12"/>
        <color theme="1"/>
        <rFont val="ＭＳ 明朝"/>
        <family val="1"/>
        <charset val="128"/>
      </rPr>
      <t>先導型）補助金交付規程第11の規定により、関係書類を添え、下記のとおり報告します。</t>
    </r>
    <rPh sb="1" eb="3">
      <t>レイワ</t>
    </rPh>
    <rPh sb="4" eb="5">
      <t>ネン</t>
    </rPh>
    <rPh sb="6" eb="7">
      <t>ガツ</t>
    </rPh>
    <rPh sb="8" eb="9">
      <t>ニチ</t>
    </rPh>
    <rPh sb="9" eb="10">
      <t>ヅ</t>
    </rPh>
    <rPh sb="17" eb="18">
      <t>ハツ</t>
    </rPh>
    <rPh sb="18" eb="19">
      <t>ダイ</t>
    </rPh>
    <rPh sb="21" eb="22">
      <t>ゴウ</t>
    </rPh>
    <rPh sb="26" eb="29">
      <t>ホジョキン</t>
    </rPh>
    <rPh sb="30" eb="32">
      <t>コウフ</t>
    </rPh>
    <rPh sb="32" eb="34">
      <t>ケッテイ</t>
    </rPh>
    <rPh sb="35" eb="36">
      <t>ウ</t>
    </rPh>
    <rPh sb="38" eb="40">
      <t>ヒョウキ</t>
    </rPh>
    <rPh sb="40" eb="42">
      <t>ジギョウ</t>
    </rPh>
    <rPh sb="43" eb="45">
      <t>カンリョウ</t>
    </rPh>
    <rPh sb="53" eb="55">
      <t>ネンド</t>
    </rPh>
    <rPh sb="61" eb="64">
      <t>ケンチクブツ</t>
    </rPh>
    <rPh sb="64" eb="65">
      <t>トウ</t>
    </rPh>
    <rPh sb="65" eb="67">
      <t>センドウ</t>
    </rPh>
    <rPh sb="67" eb="69">
      <t>ジギョウ</t>
    </rPh>
    <rPh sb="70" eb="71">
      <t>ショウ</t>
    </rPh>
    <rPh sb="74" eb="76">
      <t>センドウ</t>
    </rPh>
    <rPh sb="76" eb="77">
      <t>ガタ</t>
    </rPh>
    <rPh sb="78" eb="81">
      <t>ホジョキン</t>
    </rPh>
    <rPh sb="81" eb="83">
      <t>コウフ</t>
    </rPh>
    <rPh sb="83" eb="85">
      <t>キテイ</t>
    </rPh>
    <rPh sb="85" eb="86">
      <t>ダイ</t>
    </rPh>
    <rPh sb="89" eb="91">
      <t>キテイ</t>
    </rPh>
    <rPh sb="95" eb="97">
      <t>カンケイ</t>
    </rPh>
    <rPh sb="97" eb="99">
      <t>ショルイ</t>
    </rPh>
    <rPh sb="100" eb="101">
      <t>ソ</t>
    </rPh>
    <rPh sb="103" eb="105">
      <t>カキ</t>
    </rPh>
    <rPh sb="109" eb="111">
      <t>ホウコク</t>
    </rPh>
    <phoneticPr fontId="1"/>
  </si>
  <si>
    <r>
      <t>　ただし、令和　年　月　日付、ＫＫＪR04発第　　　号で交付決定のあった令和４年度サステナブル建築物等先導事業（省ＣＯ</t>
    </r>
    <r>
      <rPr>
        <vertAlign val="subscript"/>
        <sz val="12"/>
        <color theme="1"/>
        <rFont val="ＭＳ 明朝"/>
        <family val="1"/>
        <charset val="128"/>
      </rPr>
      <t>２</t>
    </r>
    <r>
      <rPr>
        <sz val="12"/>
        <color theme="1"/>
        <rFont val="ＭＳ 明朝"/>
        <family val="1"/>
        <charset val="128"/>
      </rPr>
      <t>先導型）に係る国庫補助金として、上記の金額を請求いたします。</t>
    </r>
    <rPh sb="5" eb="7">
      <t>レイワ</t>
    </rPh>
    <rPh sb="21" eb="22">
      <t>ハツ</t>
    </rPh>
    <rPh sb="36" eb="38">
      <t>レイワ</t>
    </rPh>
    <rPh sb="47" eb="50">
      <t>ケンチクブツ</t>
    </rPh>
    <rPh sb="50" eb="51">
      <t>トウ</t>
    </rPh>
    <rPh sb="51" eb="53">
      <t>センドウ</t>
    </rPh>
    <rPh sb="53" eb="55">
      <t>ジギョウ</t>
    </rPh>
    <phoneticPr fontId="22"/>
  </si>
  <si>
    <t>令和4年 月</t>
    <rPh sb="0" eb="2">
      <t>レイワ</t>
    </rPh>
    <rPh sb="3" eb="4">
      <t>ネン</t>
    </rPh>
    <rPh sb="5" eb="6">
      <t>ガツ</t>
    </rPh>
    <phoneticPr fontId="1"/>
  </si>
  <si>
    <t>　令和　年　月　日付けＫＫＪR04発第　　　号をもって交付決定の通知を受けた標記事業については、当該決定の額及びその内容を変更したいので、下記のとおり申請します。</t>
    <rPh sb="1" eb="3">
      <t>レイワ</t>
    </rPh>
    <rPh sb="17" eb="18">
      <t>ハツ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</si>
</sst>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411]ggge&quot;年&quot;m&quot;月&quot;d&quot;日&quot;;@"/>
    <numFmt numFmtId="177" formatCode="#,##0&quot;千&quot;&quot;円&quot;\(&quot;端&quot;&quot;数&quot;&quot;切&quot;&quot;り&quot;&quot;捨&quot;&quot;て&quot;\)"/>
    <numFmt numFmtId="178" formatCode="#,##0_ "/>
    <numFmt numFmtId="179" formatCode="#,##0;&quot;△ &quot;#,##0"/>
    <numFmt numFmtId="180" formatCode="#,##0_);\(#,##0\)"/>
    <numFmt numFmtId="181" formatCode="#,##0.00_ "/>
    <numFmt numFmtId="182" formatCode="#,##0_);[Red]\(#,##0\)"/>
    <numFmt numFmtId="183" formatCode="0_);[Red]\(0\)"/>
    <numFmt numFmtId="184" formatCode="[$-411]ge\.m\.d;@"/>
    <numFmt numFmtId="185" formatCode="0.00_ "/>
    <numFmt numFmtId="186" formatCode="#,##0;[Red]#,##0"/>
    <numFmt numFmtId="187" formatCode="&quot;△&quot;\ #,##0;&quot;▲&quot;\ #,##0"/>
  </numFmts>
  <fonts count="85"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2"/>
      <color theme="1"/>
      <name val="ＭＳ 明朝"/>
      <family val="1"/>
      <charset val="128"/>
    </font>
    <font>
      <b/>
      <sz val="16"/>
      <color theme="1"/>
      <name val="Meiryo UI"/>
      <family val="3"/>
      <charset val="128"/>
    </font>
    <font>
      <vertAlign val="subscript"/>
      <sz val="12"/>
      <color theme="1"/>
      <name val="ＭＳ 明朝"/>
      <family val="1"/>
      <charset val="128"/>
    </font>
    <font>
      <sz val="12"/>
      <color theme="1"/>
      <name val="ＭＳ Ｐゴシック"/>
      <family val="3"/>
      <charset val="128"/>
    </font>
    <font>
      <b/>
      <sz val="12"/>
      <color theme="1"/>
      <name val="Meiryo UI"/>
      <family val="3"/>
      <charset val="128"/>
    </font>
    <font>
      <b/>
      <sz val="18"/>
      <color theme="1"/>
      <name val="Meiryo UI"/>
      <family val="3"/>
      <charset val="128"/>
    </font>
    <font>
      <sz val="10"/>
      <color rgb="FFFF0000"/>
      <name val="ＭＳ 明朝"/>
      <family val="1"/>
      <charset val="128"/>
    </font>
    <font>
      <sz val="18"/>
      <color theme="1"/>
      <name val="ＭＳ 明朝"/>
      <family val="1"/>
      <charset val="128"/>
    </font>
    <font>
      <b/>
      <vertAlign val="subscript"/>
      <sz val="16"/>
      <color theme="1"/>
      <name val="Meiryo UI"/>
      <family val="3"/>
      <charset val="128"/>
    </font>
    <font>
      <sz val="8"/>
      <color theme="0" tint="-0.499984740745262"/>
      <name val="ＭＳ 明朝"/>
      <family val="1"/>
      <charset val="128"/>
    </font>
    <font>
      <sz val="18"/>
      <color theme="1"/>
      <name val="ＭＳ ゴシック"/>
      <family val="3"/>
      <charset val="128"/>
    </font>
    <font>
      <sz val="16"/>
      <color theme="1"/>
      <name val="ＭＳ 明朝"/>
      <family val="1"/>
      <charset val="128"/>
    </font>
    <font>
      <sz val="11"/>
      <color theme="1"/>
      <name val="ＭＳ 明朝"/>
      <family val="1"/>
      <charset val="128"/>
    </font>
    <font>
      <sz val="12"/>
      <color theme="1"/>
      <name val="ＭＳ Ｐゴシック"/>
      <family val="2"/>
      <charset val="128"/>
      <scheme val="minor"/>
    </font>
    <font>
      <sz val="10"/>
      <color theme="1"/>
      <name val="ＭＳ Ｐゴシック"/>
      <family val="2"/>
      <charset val="128"/>
      <scheme val="minor"/>
    </font>
    <font>
      <sz val="12"/>
      <name val="ＭＳ 明朝"/>
      <family val="1"/>
      <charset val="128"/>
    </font>
    <font>
      <sz val="12"/>
      <color theme="0"/>
      <name val="ＭＳ 明朝"/>
      <family val="1"/>
      <charset val="128"/>
    </font>
    <font>
      <sz val="12"/>
      <color rgb="FFFF0000"/>
      <name val="ＭＳ 明朝"/>
      <family val="1"/>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2"/>
      <color indexed="8"/>
      <name val="ＭＳ 明朝"/>
      <family val="1"/>
      <charset val="128"/>
    </font>
    <font>
      <sz val="18"/>
      <name val="ＭＳ 明朝"/>
      <family val="1"/>
      <charset val="128"/>
    </font>
    <font>
      <sz val="16"/>
      <name val="ＭＳ 明朝"/>
      <family val="1"/>
      <charset val="128"/>
    </font>
    <font>
      <sz val="11"/>
      <color theme="1"/>
      <name val="ＭＳ Ｐゴシック"/>
      <family val="3"/>
      <charset val="128"/>
      <scheme val="minor"/>
    </font>
    <font>
      <sz val="12"/>
      <color theme="1"/>
      <name val="ＭＳ ゴシック"/>
      <family val="3"/>
      <charset val="128"/>
    </font>
    <font>
      <sz val="11"/>
      <color theme="1"/>
      <name val="ＭＳ ゴシック"/>
      <family val="3"/>
      <charset val="128"/>
    </font>
    <font>
      <sz val="9.5"/>
      <color theme="1"/>
      <name val="ＭＳ ゴシック"/>
      <family val="3"/>
      <charset val="128"/>
    </font>
    <font>
      <b/>
      <sz val="14"/>
      <color theme="1"/>
      <name val="Meiryo UI"/>
      <family val="3"/>
      <charset val="128"/>
    </font>
    <font>
      <sz val="9.5"/>
      <color theme="1"/>
      <name val="ＭＳ 明朝"/>
      <family val="1"/>
      <charset val="128"/>
    </font>
    <font>
      <sz val="9"/>
      <color theme="1"/>
      <name val="ＭＳ 明朝"/>
      <family val="1"/>
      <charset val="128"/>
    </font>
    <font>
      <b/>
      <sz val="10"/>
      <color theme="1"/>
      <name val="ＭＳ 明朝"/>
      <family val="1"/>
      <charset val="128"/>
    </font>
    <font>
      <sz val="14"/>
      <color theme="1"/>
      <name val="ＭＳ 明朝"/>
      <family val="1"/>
      <charset val="128"/>
    </font>
    <font>
      <b/>
      <sz val="11"/>
      <color theme="0" tint="-0.499984740745262"/>
      <name val="ＭＳ ゴシック"/>
      <family val="3"/>
      <charset val="128"/>
    </font>
    <font>
      <sz val="11"/>
      <name val="ＭＳ ゴシック"/>
      <family val="3"/>
      <charset val="128"/>
    </font>
    <font>
      <b/>
      <sz val="24"/>
      <name val="Meiryo UI"/>
      <family val="3"/>
      <charset val="128"/>
    </font>
    <font>
      <sz val="24"/>
      <name val="ＭＳ 明朝"/>
      <family val="1"/>
      <charset val="128"/>
    </font>
    <font>
      <b/>
      <sz val="22"/>
      <name val="ＭＳ 明朝"/>
      <family val="1"/>
      <charset val="128"/>
    </font>
    <font>
      <b/>
      <sz val="11"/>
      <color theme="1"/>
      <name val="ＭＳ 明朝"/>
      <family val="1"/>
      <charset val="128"/>
    </font>
    <font>
      <sz val="11"/>
      <color theme="1"/>
      <name val="Century"/>
      <family val="1"/>
    </font>
    <font>
      <sz val="12"/>
      <color theme="1"/>
      <name val="Century"/>
      <family val="1"/>
    </font>
    <font>
      <sz val="16"/>
      <color theme="1"/>
      <name val="ＭＳ ゴシック"/>
      <family val="3"/>
      <charset val="128"/>
    </font>
    <font>
      <vertAlign val="superscript"/>
      <sz val="12"/>
      <color theme="1"/>
      <name val="ＭＳ 明朝"/>
      <family val="1"/>
      <charset val="128"/>
    </font>
    <font>
      <sz val="8.5"/>
      <color theme="1"/>
      <name val="ＭＳ 明朝"/>
      <family val="1"/>
      <charset val="128"/>
    </font>
    <font>
      <sz val="10"/>
      <color indexed="8"/>
      <name val="ＭＳ 明朝"/>
      <family val="1"/>
      <charset val="128"/>
    </font>
    <font>
      <sz val="8"/>
      <color theme="0" tint="-0.499984740745262"/>
      <name val="ＭＳ ゴシック"/>
      <family val="3"/>
      <charset val="128"/>
    </font>
    <font>
      <sz val="11"/>
      <color indexed="8"/>
      <name val="ＭＳ Ｐゴシック"/>
      <family val="3"/>
      <charset val="128"/>
    </font>
    <font>
      <b/>
      <sz val="12"/>
      <color indexed="8"/>
      <name val="ＭＳ 明朝"/>
      <family val="1"/>
      <charset val="128"/>
    </font>
    <font>
      <sz val="24"/>
      <color theme="1"/>
      <name val="ＭＳ 明朝"/>
      <family val="1"/>
      <charset val="128"/>
    </font>
    <font>
      <sz val="9"/>
      <name val="ＭＳ Ｐゴシック"/>
      <family val="3"/>
      <charset val="128"/>
    </font>
    <font>
      <sz val="9"/>
      <name val="ＭＳ 明朝"/>
      <family val="1"/>
      <charset val="128"/>
    </font>
    <font>
      <sz val="16"/>
      <name val="Meiryo UI"/>
      <family val="3"/>
      <charset val="128"/>
    </font>
    <font>
      <b/>
      <sz val="18"/>
      <name val="Meiryo UI"/>
      <family val="3"/>
      <charset val="128"/>
    </font>
    <font>
      <sz val="14"/>
      <name val="ＭＳ 明朝"/>
      <family val="1"/>
      <charset val="128"/>
    </font>
    <font>
      <sz val="11"/>
      <name val="Meiryo UI"/>
      <family val="3"/>
      <charset val="128"/>
    </font>
    <font>
      <sz val="8"/>
      <color theme="0" tint="-0.34998626667073579"/>
      <name val="ＭＳ 明朝"/>
      <family val="1"/>
      <charset val="128"/>
    </font>
    <font>
      <b/>
      <sz val="16"/>
      <name val="Meiryo UI"/>
      <family val="3"/>
      <charset val="128"/>
    </font>
    <font>
      <b/>
      <sz val="20"/>
      <color theme="1"/>
      <name val="Meiryo UI"/>
      <family val="3"/>
      <charset val="128"/>
    </font>
    <font>
      <sz val="6"/>
      <color theme="0" tint="-0.499984740745262"/>
      <name val="ＭＳ 明朝"/>
      <family val="1"/>
      <charset val="128"/>
    </font>
    <font>
      <sz val="8"/>
      <color theme="1"/>
      <name val="ＭＳ 明朝"/>
      <family val="1"/>
      <charset val="128"/>
    </font>
    <font>
      <sz val="8"/>
      <name val="ＭＳ 明朝"/>
      <family val="1"/>
      <charset val="128"/>
    </font>
    <font>
      <sz val="8"/>
      <color theme="0" tint="-0.34998626667073579"/>
      <name val="ＭＳ ゴシック"/>
      <family val="3"/>
      <charset val="128"/>
    </font>
    <font>
      <sz val="8"/>
      <color rgb="FFFF0000"/>
      <name val="ＭＳ 明朝"/>
      <family val="1"/>
      <charset val="128"/>
    </font>
    <font>
      <sz val="20"/>
      <color theme="1"/>
      <name val="ＭＳ 明朝"/>
      <family val="1"/>
      <charset val="128"/>
    </font>
    <font>
      <b/>
      <sz val="48"/>
      <color theme="1"/>
      <name val="Meiryo UI"/>
      <family val="3"/>
      <charset val="128"/>
    </font>
    <font>
      <sz val="24"/>
      <color theme="0"/>
      <name val="ＭＳ 明朝"/>
      <family val="1"/>
      <charset val="128"/>
    </font>
    <font>
      <sz val="24"/>
      <color rgb="FFFF0000"/>
      <name val="ＭＳ 明朝"/>
      <family val="1"/>
      <charset val="128"/>
    </font>
    <font>
      <sz val="24"/>
      <color theme="1"/>
      <name val="Century"/>
      <family val="1"/>
    </font>
    <font>
      <sz val="20"/>
      <color theme="1"/>
      <name val="Century"/>
      <family val="1"/>
    </font>
    <font>
      <sz val="20"/>
      <color theme="1"/>
      <name val="ＭＳ Ｐ明朝"/>
      <family val="1"/>
      <charset val="128"/>
    </font>
    <font>
      <sz val="28"/>
      <color theme="1"/>
      <name val="ＭＳ 明朝"/>
      <family val="1"/>
      <charset val="128"/>
    </font>
    <font>
      <sz val="12"/>
      <color rgb="FFFF0066"/>
      <name val="ＭＳ 明朝"/>
      <family val="1"/>
      <charset val="128"/>
    </font>
    <font>
      <sz val="9"/>
      <color rgb="FFFF0000"/>
      <name val="ＭＳ 明朝"/>
      <family val="1"/>
      <charset val="128"/>
    </font>
    <font>
      <sz val="10.5"/>
      <color theme="1"/>
      <name val="ＭＳ 明朝"/>
      <family val="1"/>
      <charset val="128"/>
    </font>
    <font>
      <sz val="10.5"/>
      <color theme="1"/>
      <name val="Century"/>
      <family val="1"/>
    </font>
    <font>
      <sz val="22"/>
      <color theme="1"/>
      <name val="ＭＳ 明朝"/>
      <family val="1"/>
      <charset val="128"/>
    </font>
    <font>
      <vertAlign val="superscript"/>
      <sz val="20"/>
      <color theme="1"/>
      <name val="ＭＳ 明朝"/>
      <family val="1"/>
      <charset val="128"/>
    </font>
    <font>
      <b/>
      <sz val="16"/>
      <color theme="1"/>
      <name val="ＭＳ Ｐゴシック"/>
      <family val="3"/>
      <charset val="128"/>
      <scheme val="minor"/>
    </font>
    <font>
      <sz val="10"/>
      <color theme="1"/>
      <name val="HG丸ｺﾞｼｯｸM-PRO"/>
      <family val="3"/>
      <charset val="128"/>
    </font>
    <font>
      <sz val="11"/>
      <color theme="1"/>
      <name val="HG丸ｺﾞｼｯｸM-PRO"/>
      <family val="3"/>
      <charset val="128"/>
    </font>
    <font>
      <sz val="9"/>
      <color theme="1"/>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indexed="31"/>
        <bgColor indexed="64"/>
      </patternFill>
    </fill>
  </fills>
  <borders count="19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style="medium">
        <color indexed="64"/>
      </bottom>
      <diagonal/>
    </border>
    <border>
      <left style="hair">
        <color indexed="64"/>
      </left>
      <right/>
      <top style="hair">
        <color indexed="64"/>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medium">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diagonalDown="1">
      <left style="thin">
        <color indexed="64"/>
      </left>
      <right style="medium">
        <color indexed="64"/>
      </right>
      <top/>
      <bottom style="medium">
        <color indexed="64"/>
      </bottom>
      <diagonal style="thin">
        <color indexed="64"/>
      </diagonal>
    </border>
    <border>
      <left style="thin">
        <color indexed="64"/>
      </left>
      <right style="medium">
        <color indexed="64"/>
      </right>
      <top style="thin">
        <color indexed="64"/>
      </top>
      <bottom/>
      <diagonal/>
    </border>
    <border diagonalDown="1">
      <left style="thin">
        <color indexed="64"/>
      </left>
      <right style="thin">
        <color indexed="64"/>
      </right>
      <top/>
      <bottom style="medium">
        <color indexed="64"/>
      </bottom>
      <diagonal style="thin">
        <color indexed="64"/>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hair">
        <color indexed="64"/>
      </bottom>
      <diagonal/>
    </border>
    <border diagonalDown="1">
      <left style="thin">
        <color indexed="64"/>
      </left>
      <right style="medium">
        <color indexed="64"/>
      </right>
      <top style="double">
        <color indexed="64"/>
      </top>
      <bottom/>
      <diagonal style="thin">
        <color indexed="64"/>
      </diagonal>
    </border>
    <border diagonalDown="1">
      <left style="thin">
        <color indexed="64"/>
      </left>
      <right style="thin">
        <color indexed="64"/>
      </right>
      <top style="double">
        <color indexed="64"/>
      </top>
      <bottom/>
      <diagonal style="thin">
        <color indexed="64"/>
      </diagonal>
    </border>
    <border>
      <left style="medium">
        <color indexed="64"/>
      </left>
      <right/>
      <top style="medium">
        <color indexed="64"/>
      </top>
      <bottom style="hair">
        <color indexed="64"/>
      </bottom>
      <diagonal/>
    </border>
    <border>
      <left style="thin">
        <color indexed="64"/>
      </left>
      <right/>
      <top style="double">
        <color indexed="64"/>
      </top>
      <bottom/>
      <diagonal/>
    </border>
    <border>
      <left style="medium">
        <color indexed="64"/>
      </left>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hair">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diagonalDown="1">
      <left style="thin">
        <color indexed="64"/>
      </left>
      <right style="thin">
        <color indexed="64"/>
      </right>
      <top style="medium">
        <color indexed="64"/>
      </top>
      <bottom/>
      <diagonal style="thin">
        <color indexed="64"/>
      </diagonal>
    </border>
    <border diagonalDown="1">
      <left style="thin">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left/>
      <right/>
      <top style="double">
        <color indexed="64"/>
      </top>
      <bottom/>
      <diagonal/>
    </border>
    <border>
      <left style="thin">
        <color indexed="64"/>
      </left>
      <right style="thin">
        <color indexed="64"/>
      </right>
      <top style="hair">
        <color indexed="64"/>
      </top>
      <bottom/>
      <diagonal/>
    </border>
    <border>
      <left style="medium">
        <color indexed="64"/>
      </left>
      <right style="medium">
        <color indexed="64"/>
      </right>
      <top/>
      <bottom style="medium">
        <color indexed="64"/>
      </bottom>
      <diagonal/>
    </border>
    <border>
      <left/>
      <right style="thin">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hair">
        <color indexed="64"/>
      </left>
      <right/>
      <top style="medium">
        <color indexed="64"/>
      </top>
      <bottom/>
      <diagonal/>
    </border>
    <border>
      <left style="medium">
        <color indexed="64"/>
      </left>
      <right style="medium">
        <color indexed="64"/>
      </right>
      <top style="medium">
        <color indexed="64"/>
      </top>
      <bottom style="thin">
        <color indexed="64"/>
      </bottom>
      <diagonal/>
    </border>
  </borders>
  <cellStyleXfs count="10">
    <xf numFmtId="0" fontId="0" fillId="0" borderId="0">
      <alignment vertical="center"/>
    </xf>
    <xf numFmtId="0" fontId="21" fillId="0" borderId="0"/>
    <xf numFmtId="38" fontId="21" fillId="0" borderId="0" applyFont="0" applyFill="0" applyBorder="0" applyAlignment="0" applyProtection="0"/>
    <xf numFmtId="0" fontId="28" fillId="0" borderId="0">
      <alignment vertical="center"/>
    </xf>
    <xf numFmtId="38" fontId="28" fillId="0" borderId="0" applyFont="0" applyFill="0" applyBorder="0" applyAlignment="0" applyProtection="0">
      <alignment vertical="center"/>
    </xf>
    <xf numFmtId="0" fontId="28" fillId="0" borderId="0"/>
    <xf numFmtId="0" fontId="28" fillId="0" borderId="0">
      <alignment vertical="center"/>
    </xf>
    <xf numFmtId="38" fontId="28" fillId="0" borderId="0" applyFont="0" applyFill="0" applyBorder="0" applyAlignment="0" applyProtection="0">
      <alignment vertical="center"/>
    </xf>
    <xf numFmtId="0" fontId="50" fillId="0" borderId="0"/>
    <xf numFmtId="0" fontId="21" fillId="0" borderId="0">
      <alignment vertical="center"/>
    </xf>
  </cellStyleXfs>
  <cellXfs count="1293">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2" fillId="0" borderId="0" xfId="0" applyFont="1" applyAlignment="1">
      <alignment horizontal="right" vertical="center"/>
    </xf>
    <xf numFmtId="0" fontId="6" fillId="0" borderId="0" xfId="0" applyFont="1" applyAlignment="1">
      <alignment horizontal="center" vertical="center"/>
    </xf>
    <xf numFmtId="0" fontId="3" fillId="0" borderId="0" xfId="0" applyFont="1" applyAlignment="1">
      <alignment vertical="center" wrapText="1"/>
    </xf>
    <xf numFmtId="0" fontId="4" fillId="0" borderId="0" xfId="0" applyFont="1" applyAlignment="1">
      <alignment horizontal="center" vertical="center"/>
    </xf>
    <xf numFmtId="0" fontId="7" fillId="0" borderId="0" xfId="0" applyFont="1">
      <alignment vertical="center"/>
    </xf>
    <xf numFmtId="0" fontId="3" fillId="0" borderId="9" xfId="0" applyFont="1" applyBorder="1" applyAlignment="1">
      <alignment vertical="center"/>
    </xf>
    <xf numFmtId="0" fontId="3" fillId="0" borderId="15" xfId="0" applyFont="1" applyBorder="1" applyAlignment="1">
      <alignment horizontal="center" vertical="center"/>
    </xf>
    <xf numFmtId="0" fontId="3" fillId="0" borderId="17" xfId="0" applyFont="1" applyBorder="1" applyAlignment="1">
      <alignment vertical="center"/>
    </xf>
    <xf numFmtId="0" fontId="3" fillId="0" borderId="19" xfId="0" applyFont="1" applyBorder="1">
      <alignment vertical="center"/>
    </xf>
    <xf numFmtId="0" fontId="3" fillId="0" borderId="22" xfId="0" applyFont="1" applyBorder="1">
      <alignment vertical="center"/>
    </xf>
    <xf numFmtId="0" fontId="3" fillId="0" borderId="24" xfId="0" applyFont="1" applyBorder="1">
      <alignment vertical="center"/>
    </xf>
    <xf numFmtId="0" fontId="3" fillId="0" borderId="33" xfId="0" applyFont="1" applyBorder="1">
      <alignment vertical="center"/>
    </xf>
    <xf numFmtId="0" fontId="3" fillId="0" borderId="38" xfId="0" applyFont="1" applyBorder="1">
      <alignment vertical="center"/>
    </xf>
    <xf numFmtId="179" fontId="3" fillId="0" borderId="0" xfId="0" applyNumberFormat="1" applyFont="1" applyFill="1" applyBorder="1" applyAlignment="1">
      <alignment vertical="center"/>
    </xf>
    <xf numFmtId="179" fontId="3" fillId="0" borderId="11" xfId="0" applyNumberFormat="1" applyFont="1" applyFill="1" applyBorder="1" applyAlignment="1">
      <alignment vertical="center"/>
    </xf>
    <xf numFmtId="0" fontId="12" fillId="0" borderId="0" xfId="0" applyFont="1" applyAlignment="1">
      <alignment horizontal="right" vertical="center"/>
    </xf>
    <xf numFmtId="0" fontId="12" fillId="0" borderId="0" xfId="0" applyFont="1" applyAlignment="1">
      <alignment vertical="center"/>
    </xf>
    <xf numFmtId="0" fontId="4" fillId="0" borderId="0" xfId="0" applyFont="1" applyAlignment="1">
      <alignment vertical="center"/>
    </xf>
    <xf numFmtId="0" fontId="3" fillId="0" borderId="0" xfId="0" applyFont="1" applyAlignment="1">
      <alignment horizontal="right"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178" fontId="3" fillId="0" borderId="81" xfId="0" applyNumberFormat="1" applyFont="1" applyFill="1" applyBorder="1" applyAlignment="1">
      <alignment vertical="center"/>
    </xf>
    <xf numFmtId="178" fontId="3" fillId="0" borderId="82" xfId="0" applyNumberFormat="1" applyFont="1" applyFill="1" applyBorder="1" applyAlignment="1">
      <alignment vertical="center"/>
    </xf>
    <xf numFmtId="178" fontId="3" fillId="0" borderId="84" xfId="0" applyNumberFormat="1" applyFont="1" applyFill="1" applyBorder="1" applyAlignment="1">
      <alignment vertical="center"/>
    </xf>
    <xf numFmtId="178" fontId="3" fillId="0" borderId="85" xfId="0" applyNumberFormat="1" applyFont="1" applyFill="1" applyBorder="1" applyAlignment="1">
      <alignment vertical="center"/>
    </xf>
    <xf numFmtId="178" fontId="3" fillId="0" borderId="84" xfId="0" applyNumberFormat="1" applyFont="1" applyFill="1" applyBorder="1" applyAlignment="1">
      <alignment horizontal="center" vertical="center"/>
    </xf>
    <xf numFmtId="0" fontId="15" fillId="0" borderId="0" xfId="0" applyFont="1">
      <alignment vertical="center"/>
    </xf>
    <xf numFmtId="0" fontId="16" fillId="0" borderId="0" xfId="0" applyFont="1">
      <alignment vertical="center"/>
    </xf>
    <xf numFmtId="0" fontId="3" fillId="0" borderId="0" xfId="0" applyFont="1" applyAlignment="1">
      <alignment horizontal="center" vertical="center"/>
    </xf>
    <xf numFmtId="0" fontId="3" fillId="0" borderId="15" xfId="0" applyFont="1" applyBorder="1" applyAlignment="1">
      <alignment horizontal="center" vertical="center"/>
    </xf>
    <xf numFmtId="0" fontId="17" fillId="0" borderId="0" xfId="0" applyFont="1">
      <alignment vertical="center"/>
    </xf>
    <xf numFmtId="0" fontId="3" fillId="0" borderId="0" xfId="0" applyFont="1" applyFill="1">
      <alignment vertical="center"/>
    </xf>
    <xf numFmtId="0" fontId="30" fillId="0" borderId="0" xfId="3" applyFont="1">
      <alignment vertical="center"/>
    </xf>
    <xf numFmtId="0" fontId="29" fillId="0" borderId="0" xfId="3" applyFont="1" applyFill="1" applyAlignment="1">
      <alignment horizontal="center" vertical="center"/>
    </xf>
    <xf numFmtId="0" fontId="30" fillId="0" borderId="0" xfId="3" applyFont="1" applyFill="1">
      <alignment vertical="center"/>
    </xf>
    <xf numFmtId="0" fontId="31" fillId="0" borderId="0" xfId="3" applyFont="1" applyFill="1">
      <alignment vertical="center"/>
    </xf>
    <xf numFmtId="0" fontId="31" fillId="0" borderId="0" xfId="3" applyFont="1">
      <alignment vertical="center"/>
    </xf>
    <xf numFmtId="0" fontId="31" fillId="0" borderId="0" xfId="3" applyFont="1" applyFill="1" applyAlignment="1">
      <alignment vertical="center" wrapText="1"/>
    </xf>
    <xf numFmtId="0" fontId="2" fillId="0" borderId="0" xfId="3" applyFont="1" applyFill="1" applyAlignment="1">
      <alignment horizontal="left" vertical="center" shrinkToFit="1"/>
    </xf>
    <xf numFmtId="0" fontId="29" fillId="0" borderId="0" xfId="3" applyFont="1" applyFill="1" applyAlignment="1">
      <alignment vertical="center"/>
    </xf>
    <xf numFmtId="0" fontId="15" fillId="0" borderId="0" xfId="3" applyFont="1">
      <alignment vertical="center"/>
    </xf>
    <xf numFmtId="0" fontId="2" fillId="0" borderId="0" xfId="3" applyFont="1" applyFill="1" applyAlignment="1">
      <alignment vertical="center" wrapText="1"/>
    </xf>
    <xf numFmtId="0" fontId="33" fillId="0" borderId="0" xfId="3" applyFont="1" applyFill="1">
      <alignment vertical="center"/>
    </xf>
    <xf numFmtId="0" fontId="33" fillId="0" borderId="0" xfId="3" applyFont="1">
      <alignment vertical="center"/>
    </xf>
    <xf numFmtId="0" fontId="15" fillId="0" borderId="0" xfId="3" applyFont="1" applyFill="1">
      <alignment vertical="center"/>
    </xf>
    <xf numFmtId="0" fontId="2" fillId="0" borderId="0" xfId="3" applyFont="1" applyFill="1" applyAlignment="1">
      <alignment horizontal="left" vertical="center"/>
    </xf>
    <xf numFmtId="0" fontId="2" fillId="0" borderId="0" xfId="3" applyFont="1" applyFill="1">
      <alignment vertical="center"/>
    </xf>
    <xf numFmtId="0" fontId="2" fillId="0" borderId="0" xfId="3" applyFont="1" applyAlignment="1">
      <alignment horizontal="left" vertical="top"/>
    </xf>
    <xf numFmtId="0" fontId="2" fillId="0" borderId="0" xfId="3" applyFont="1" applyFill="1" applyAlignment="1">
      <alignment horizontal="right" vertical="top" wrapText="1"/>
    </xf>
    <xf numFmtId="0" fontId="15" fillId="0" borderId="0" xfId="3" applyFont="1" applyFill="1" applyAlignment="1">
      <alignment vertical="center" wrapText="1"/>
    </xf>
    <xf numFmtId="0" fontId="2" fillId="0" borderId="0" xfId="3" applyFont="1">
      <alignment vertical="center"/>
    </xf>
    <xf numFmtId="0" fontId="35" fillId="0" borderId="0" xfId="3" applyFont="1" applyFill="1" applyAlignment="1">
      <alignment horizontal="center" vertical="center" shrinkToFit="1"/>
    </xf>
    <xf numFmtId="0" fontId="2" fillId="0" borderId="0" xfId="3" applyFont="1" applyFill="1" applyAlignment="1">
      <alignment horizontal="right" vertical="top"/>
    </xf>
    <xf numFmtId="0" fontId="2" fillId="0" borderId="0" xfId="3" applyFont="1" applyFill="1" applyAlignment="1">
      <alignment horizontal="right" vertical="center"/>
    </xf>
    <xf numFmtId="0" fontId="3" fillId="0" borderId="0" xfId="3" applyFont="1" applyFill="1" applyAlignment="1">
      <alignment horizontal="center" vertical="center"/>
    </xf>
    <xf numFmtId="0" fontId="3" fillId="0" borderId="0" xfId="3" applyFont="1">
      <alignment vertical="center"/>
    </xf>
    <xf numFmtId="180" fontId="26" fillId="0" borderId="0" xfId="0" applyNumberFormat="1" applyFont="1" applyFill="1" applyAlignment="1">
      <alignment vertical="center"/>
    </xf>
    <xf numFmtId="0" fontId="37" fillId="0" borderId="0" xfId="3" applyFont="1">
      <alignment vertical="center"/>
    </xf>
    <xf numFmtId="0" fontId="38" fillId="0" borderId="0" xfId="3" applyFont="1">
      <alignment vertical="center"/>
    </xf>
    <xf numFmtId="0" fontId="18" fillId="0" borderId="0" xfId="3" applyFont="1" applyFill="1" applyBorder="1" applyAlignment="1">
      <alignment vertical="center"/>
    </xf>
    <xf numFmtId="0" fontId="43" fillId="2" borderId="0" xfId="5" applyFont="1" applyFill="1" applyAlignment="1">
      <alignment vertical="center"/>
    </xf>
    <xf numFmtId="0" fontId="44" fillId="2" borderId="0" xfId="5" applyFont="1" applyFill="1" applyBorder="1" applyAlignment="1">
      <alignment horizontal="right" vertical="center"/>
    </xf>
    <xf numFmtId="0" fontId="3" fillId="2" borderId="0" xfId="5" applyFont="1" applyFill="1" applyBorder="1" applyAlignment="1">
      <alignment horizontal="center" vertical="center"/>
    </xf>
    <xf numFmtId="0" fontId="34" fillId="2" borderId="0" xfId="5" applyFont="1" applyFill="1" applyBorder="1" applyAlignment="1">
      <alignment horizontal="right" vertical="center"/>
    </xf>
    <xf numFmtId="0" fontId="15" fillId="2" borderId="0" xfId="5" applyFont="1" applyFill="1" applyBorder="1" applyAlignment="1">
      <alignment vertical="center"/>
    </xf>
    <xf numFmtId="0" fontId="3" fillId="2" borderId="0" xfId="5" applyFont="1" applyFill="1" applyBorder="1" applyAlignment="1">
      <alignment horizontal="right" vertical="center"/>
    </xf>
    <xf numFmtId="0" fontId="44" fillId="2" borderId="0" xfId="5" applyFont="1" applyFill="1" applyAlignment="1">
      <alignment vertical="center"/>
    </xf>
    <xf numFmtId="0" fontId="3" fillId="2" borderId="0" xfId="5" applyFont="1" applyFill="1" applyAlignment="1">
      <alignment vertical="center"/>
    </xf>
    <xf numFmtId="0" fontId="3" fillId="2" borderId="0" xfId="5" applyFont="1" applyFill="1" applyBorder="1" applyAlignment="1">
      <alignment vertical="center"/>
    </xf>
    <xf numFmtId="0" fontId="4" fillId="2" borderId="0" xfId="5" applyFont="1" applyFill="1" applyBorder="1" applyAlignment="1">
      <alignment vertical="center"/>
    </xf>
    <xf numFmtId="0" fontId="3" fillId="0" borderId="0" xfId="5" applyFont="1" applyFill="1" applyBorder="1" applyAlignment="1">
      <alignment vertical="center"/>
    </xf>
    <xf numFmtId="0" fontId="36" fillId="2" borderId="0" xfId="5" applyFont="1" applyFill="1" applyAlignment="1">
      <alignment vertical="center"/>
    </xf>
    <xf numFmtId="0" fontId="36" fillId="2" borderId="0" xfId="5" applyFont="1" applyFill="1" applyBorder="1" applyAlignment="1">
      <alignment vertical="center"/>
    </xf>
    <xf numFmtId="0" fontId="36" fillId="0" borderId="0" xfId="5" applyFont="1" applyFill="1" applyBorder="1" applyAlignment="1">
      <alignment vertical="center"/>
    </xf>
    <xf numFmtId="0" fontId="36" fillId="2" borderId="0" xfId="5" applyFont="1" applyFill="1" applyBorder="1" applyAlignment="1">
      <alignment horizontal="center" vertical="center"/>
    </xf>
    <xf numFmtId="0" fontId="36" fillId="2" borderId="0" xfId="5" applyFont="1" applyFill="1" applyBorder="1" applyAlignment="1">
      <alignment horizontal="right" vertical="center"/>
    </xf>
    <xf numFmtId="0" fontId="30" fillId="0" borderId="0" xfId="3" applyFont="1" applyAlignment="1">
      <alignment horizontal="left" vertical="center"/>
    </xf>
    <xf numFmtId="0" fontId="15" fillId="0" borderId="0" xfId="3" applyFont="1" applyAlignment="1">
      <alignment horizontal="left" vertical="center"/>
    </xf>
    <xf numFmtId="0" fontId="42" fillId="0" borderId="0" xfId="3" applyFont="1">
      <alignment vertical="center"/>
    </xf>
    <xf numFmtId="0" fontId="15" fillId="0" borderId="0" xfId="3" applyFont="1" applyAlignment="1">
      <alignment horizontal="right"/>
    </xf>
    <xf numFmtId="0" fontId="15" fillId="0" borderId="139" xfId="3" applyNumberFormat="1" applyFont="1" applyBorder="1" applyAlignment="1">
      <alignment horizontal="center" vertical="center"/>
    </xf>
    <xf numFmtId="0" fontId="15" fillId="0" borderId="108" xfId="3" applyNumberFormat="1" applyFont="1" applyBorder="1" applyAlignment="1">
      <alignment horizontal="centerContinuous" vertical="distributed"/>
    </xf>
    <xf numFmtId="0" fontId="15" fillId="0" borderId="84" xfId="3" applyNumberFormat="1" applyFont="1" applyBorder="1" applyAlignment="1">
      <alignment horizontal="left" vertical="distributed"/>
    </xf>
    <xf numFmtId="0" fontId="15" fillId="0" borderId="95" xfId="7" applyNumberFormat="1" applyFont="1" applyBorder="1" applyAlignment="1">
      <alignment vertical="distributed"/>
    </xf>
    <xf numFmtId="0" fontId="15" fillId="0" borderId="0" xfId="3" applyFont="1" applyBorder="1" applyAlignment="1">
      <alignment horizontal="center" vertical="center"/>
    </xf>
    <xf numFmtId="38" fontId="15" fillId="0" borderId="0" xfId="7" applyFont="1" applyBorder="1" applyAlignment="1">
      <alignment horizontal="center" vertical="center"/>
    </xf>
    <xf numFmtId="38" fontId="15" fillId="0" borderId="0" xfId="7" applyFont="1" applyBorder="1" applyAlignment="1">
      <alignment horizontal="left" vertical="center"/>
    </xf>
    <xf numFmtId="0" fontId="2" fillId="0" borderId="0" xfId="3" applyFont="1" applyAlignment="1">
      <alignment horizontal="left" vertical="center"/>
    </xf>
    <xf numFmtId="0" fontId="15" fillId="0" borderId="142" xfId="3" applyFont="1" applyBorder="1" applyAlignment="1">
      <alignment horizontal="center" vertical="center"/>
    </xf>
    <xf numFmtId="0" fontId="15" fillId="0" borderId="144" xfId="3" applyNumberFormat="1" applyFont="1" applyBorder="1" applyAlignment="1">
      <alignment horizontal="center" vertical="center"/>
    </xf>
    <xf numFmtId="0" fontId="2" fillId="0" borderId="145" xfId="3" applyNumberFormat="1" applyFont="1" applyBorder="1" applyAlignment="1">
      <alignment horizontal="center" vertical="center" textRotation="255"/>
    </xf>
    <xf numFmtId="0" fontId="15" fillId="0" borderId="146" xfId="3" applyNumberFormat="1" applyFont="1" applyBorder="1" applyAlignment="1">
      <alignment horizontal="center" vertical="center"/>
    </xf>
    <xf numFmtId="0" fontId="15" fillId="0" borderId="145" xfId="3" applyNumberFormat="1" applyFont="1" applyBorder="1" applyAlignment="1">
      <alignment horizontal="center" vertical="center"/>
    </xf>
    <xf numFmtId="0" fontId="15" fillId="0" borderId="146" xfId="7" applyNumberFormat="1" applyFont="1" applyBorder="1" applyAlignment="1">
      <alignment horizontal="center" vertical="center"/>
    </xf>
    <xf numFmtId="0" fontId="15" fillId="0" borderId="143" xfId="3" applyNumberFormat="1" applyFont="1" applyBorder="1" applyAlignment="1">
      <alignment horizontal="center" vertical="center"/>
    </xf>
    <xf numFmtId="0" fontId="15" fillId="0" borderId="144" xfId="7" applyNumberFormat="1" applyFont="1" applyBorder="1" applyAlignment="1">
      <alignment horizontal="center" vertical="center"/>
    </xf>
    <xf numFmtId="0" fontId="15" fillId="0" borderId="138" xfId="3" applyNumberFormat="1" applyFont="1" applyBorder="1" applyAlignment="1">
      <alignment horizontal="center" vertical="center"/>
    </xf>
    <xf numFmtId="0" fontId="15" fillId="0" borderId="148" xfId="7" applyNumberFormat="1" applyFont="1" applyBorder="1" applyAlignment="1">
      <alignment horizontal="center" vertical="center"/>
    </xf>
    <xf numFmtId="0" fontId="45" fillId="0" borderId="0" xfId="3" applyFont="1">
      <alignment vertical="center"/>
    </xf>
    <xf numFmtId="0" fontId="14" fillId="0" borderId="0" xfId="3" applyFont="1">
      <alignment vertical="center"/>
    </xf>
    <xf numFmtId="0" fontId="2" fillId="0" borderId="0" xfId="3" applyFont="1" applyBorder="1" applyAlignment="1">
      <alignment vertical="center" wrapText="1"/>
    </xf>
    <xf numFmtId="0" fontId="2" fillId="0" borderId="0" xfId="3" applyFont="1" applyBorder="1" applyAlignment="1">
      <alignment horizontal="center" vertical="center" wrapText="1"/>
    </xf>
    <xf numFmtId="0" fontId="2" fillId="0" borderId="0" xfId="3" applyFont="1" applyBorder="1" applyAlignment="1">
      <alignment horizontal="right" vertical="top" wrapText="1"/>
    </xf>
    <xf numFmtId="0" fontId="15" fillId="0" borderId="0" xfId="3" applyFont="1" applyBorder="1" applyAlignment="1">
      <alignment vertical="center" wrapText="1"/>
    </xf>
    <xf numFmtId="0" fontId="47" fillId="0" borderId="0" xfId="3" applyFont="1" applyAlignment="1">
      <alignment horizontal="left" vertical="top"/>
    </xf>
    <xf numFmtId="0" fontId="15" fillId="0" borderId="0" xfId="3" applyFont="1" applyAlignment="1">
      <alignment vertical="center" wrapText="1"/>
    </xf>
    <xf numFmtId="0" fontId="15" fillId="0" borderId="30" xfId="3" applyFont="1" applyBorder="1">
      <alignment vertical="center"/>
    </xf>
    <xf numFmtId="0" fontId="10" fillId="0" borderId="0" xfId="3" applyFont="1" applyBorder="1" applyAlignment="1">
      <alignment horizontal="center" vertical="center"/>
    </xf>
    <xf numFmtId="0" fontId="34" fillId="0" borderId="14" xfId="3" applyFont="1" applyBorder="1" applyAlignment="1">
      <alignment horizontal="center" vertical="center" wrapText="1"/>
    </xf>
    <xf numFmtId="0" fontId="34" fillId="0" borderId="15" xfId="3" applyFont="1" applyBorder="1" applyAlignment="1">
      <alignment horizontal="center" vertical="center" wrapText="1"/>
    </xf>
    <xf numFmtId="0" fontId="34" fillId="0" borderId="16" xfId="3" applyFont="1" applyBorder="1" applyAlignment="1">
      <alignment horizontal="center" vertical="center" wrapText="1"/>
    </xf>
    <xf numFmtId="0" fontId="15" fillId="0" borderId="115" xfId="3" applyFont="1" applyBorder="1">
      <alignment vertical="center"/>
    </xf>
    <xf numFmtId="0" fontId="15" fillId="0" borderId="130" xfId="3" applyFont="1" applyBorder="1">
      <alignment vertical="center"/>
    </xf>
    <xf numFmtId="0" fontId="15" fillId="0" borderId="116" xfId="3" applyFont="1" applyBorder="1">
      <alignment vertical="center"/>
    </xf>
    <xf numFmtId="0" fontId="15" fillId="0" borderId="54" xfId="3" applyFont="1" applyBorder="1">
      <alignment vertical="center"/>
    </xf>
    <xf numFmtId="0" fontId="2" fillId="0" borderId="54" xfId="3" applyFont="1" applyBorder="1" applyAlignment="1">
      <alignment horizontal="right" vertical="top" wrapText="1"/>
    </xf>
    <xf numFmtId="0" fontId="15" fillId="0" borderId="54" xfId="3" applyFont="1" applyBorder="1" applyAlignment="1">
      <alignment vertical="center" wrapText="1"/>
    </xf>
    <xf numFmtId="0" fontId="15" fillId="0" borderId="117" xfId="3" applyFont="1" applyBorder="1">
      <alignment vertical="center"/>
    </xf>
    <xf numFmtId="0" fontId="2" fillId="0" borderId="131" xfId="3" applyFont="1" applyBorder="1">
      <alignment vertical="center"/>
    </xf>
    <xf numFmtId="0" fontId="2" fillId="0" borderId="5" xfId="3" applyFont="1" applyBorder="1">
      <alignment vertical="center"/>
    </xf>
    <xf numFmtId="0" fontId="2" fillId="0" borderId="5" xfId="3" applyFont="1" applyBorder="1" applyAlignment="1">
      <alignment horizontal="right" vertical="center"/>
    </xf>
    <xf numFmtId="0" fontId="2" fillId="0" borderId="128" xfId="3" applyFont="1" applyBorder="1">
      <alignment vertical="center"/>
    </xf>
    <xf numFmtId="0" fontId="49" fillId="0" borderId="0" xfId="3" applyFont="1" applyAlignment="1">
      <alignment horizontal="right" vertical="center"/>
    </xf>
    <xf numFmtId="176" fontId="3" fillId="0" borderId="0" xfId="0" applyNumberFormat="1" applyFont="1" applyFill="1" applyAlignment="1">
      <alignment horizontal="left" vertical="center"/>
    </xf>
    <xf numFmtId="180" fontId="10" fillId="0" borderId="0" xfId="0" applyNumberFormat="1" applyFont="1" applyFill="1" applyAlignment="1">
      <alignment vertical="center"/>
    </xf>
    <xf numFmtId="177" fontId="3" fillId="0" borderId="0" xfId="0" applyNumberFormat="1" applyFont="1" applyFill="1" applyAlignment="1">
      <alignment vertical="center"/>
    </xf>
    <xf numFmtId="0" fontId="0" fillId="0" borderId="0" xfId="0" applyFill="1">
      <alignment vertical="center"/>
    </xf>
    <xf numFmtId="0" fontId="15" fillId="0" borderId="0" xfId="0" applyFont="1" applyFill="1">
      <alignment vertical="center"/>
    </xf>
    <xf numFmtId="0" fontId="3" fillId="0" borderId="8" xfId="0" applyFont="1" applyFill="1" applyBorder="1">
      <alignment vertical="center"/>
    </xf>
    <xf numFmtId="0" fontId="3" fillId="0" borderId="11" xfId="0" applyFont="1" applyFill="1" applyBorder="1">
      <alignment vertical="center"/>
    </xf>
    <xf numFmtId="0" fontId="28" fillId="0" borderId="0" xfId="3">
      <alignment vertical="center"/>
    </xf>
    <xf numFmtId="0" fontId="25" fillId="0" borderId="0" xfId="8" applyFont="1" applyAlignment="1">
      <alignment horizontal="center" vertical="center"/>
    </xf>
    <xf numFmtId="0" fontId="25" fillId="0" borderId="0" xfId="8" applyFont="1" applyAlignment="1">
      <alignment vertical="center"/>
    </xf>
    <xf numFmtId="184" fontId="25" fillId="0" borderId="0" xfId="8" applyNumberFormat="1" applyFont="1" applyAlignment="1">
      <alignment horizontal="center" vertical="center"/>
    </xf>
    <xf numFmtId="182" fontId="25" fillId="0" borderId="0" xfId="4" applyNumberFormat="1" applyFont="1" applyAlignment="1">
      <alignment horizontal="center" vertical="center"/>
    </xf>
    <xf numFmtId="0" fontId="51" fillId="0" borderId="0" xfId="8" applyFont="1" applyAlignment="1">
      <alignment vertical="center"/>
    </xf>
    <xf numFmtId="0" fontId="25" fillId="0" borderId="0" xfId="8" applyFont="1" applyFill="1" applyAlignment="1">
      <alignment vertical="center"/>
    </xf>
    <xf numFmtId="0" fontId="25" fillId="0" borderId="0" xfId="8" applyFont="1" applyFill="1" applyAlignment="1">
      <alignment horizontal="center" vertical="center"/>
    </xf>
    <xf numFmtId="0" fontId="3" fillId="0" borderId="0" xfId="3" applyFont="1" applyFill="1">
      <alignment vertical="center"/>
    </xf>
    <xf numFmtId="0" fontId="25" fillId="0" borderId="0" xfId="8" applyFont="1" applyFill="1"/>
    <xf numFmtId="0" fontId="25" fillId="0" borderId="0" xfId="8" applyFont="1" applyFill="1" applyAlignment="1">
      <alignment horizontal="center"/>
    </xf>
    <xf numFmtId="184" fontId="25" fillId="0" borderId="0" xfId="8" applyNumberFormat="1" applyFont="1" applyFill="1" applyAlignment="1">
      <alignment horizontal="center" vertical="center"/>
    </xf>
    <xf numFmtId="182" fontId="25" fillId="0" borderId="0" xfId="4" applyNumberFormat="1" applyFont="1" applyFill="1" applyAlignment="1">
      <alignment horizontal="center" vertical="center"/>
    </xf>
    <xf numFmtId="0" fontId="25" fillId="0" borderId="0" xfId="8" applyFont="1" applyFill="1" applyAlignment="1">
      <alignment horizontal="right"/>
    </xf>
    <xf numFmtId="182" fontId="25" fillId="0" borderId="48" xfId="4" applyNumberFormat="1" applyFont="1" applyFill="1" applyBorder="1" applyAlignment="1">
      <alignment horizontal="center" vertical="center" wrapText="1"/>
    </xf>
    <xf numFmtId="182" fontId="25" fillId="0" borderId="54" xfId="4" applyNumberFormat="1" applyFont="1" applyFill="1" applyBorder="1" applyAlignment="1">
      <alignment horizontal="center" vertical="center"/>
    </xf>
    <xf numFmtId="0" fontId="18" fillId="0" borderId="126" xfId="8" applyFont="1" applyFill="1" applyBorder="1" applyAlignment="1">
      <alignment vertical="center"/>
    </xf>
    <xf numFmtId="0" fontId="25" fillId="0" borderId="0" xfId="8" applyFont="1" applyFill="1" applyBorder="1" applyAlignment="1">
      <alignment horizontal="left" vertical="center"/>
    </xf>
    <xf numFmtId="0" fontId="18" fillId="0" borderId="125" xfId="8" applyFont="1" applyFill="1" applyBorder="1" applyAlignment="1">
      <alignment vertical="center"/>
    </xf>
    <xf numFmtId="0" fontId="3" fillId="0" borderId="54" xfId="3" applyFont="1" applyFill="1" applyBorder="1" applyAlignment="1">
      <alignment horizontal="center" vertical="center"/>
    </xf>
    <xf numFmtId="0" fontId="18" fillId="0" borderId="151" xfId="8" applyFont="1" applyFill="1" applyBorder="1" applyAlignment="1">
      <alignment vertical="center" wrapText="1"/>
    </xf>
    <xf numFmtId="0" fontId="18" fillId="0" borderId="150" xfId="8" applyFont="1" applyFill="1" applyBorder="1" applyAlignment="1">
      <alignment vertical="center" wrapText="1"/>
    </xf>
    <xf numFmtId="185" fontId="18" fillId="0" borderId="125" xfId="3" applyNumberFormat="1" applyFont="1" applyBorder="1" applyAlignment="1">
      <alignment horizontal="right" vertical="center"/>
    </xf>
    <xf numFmtId="185" fontId="18" fillId="0" borderId="126" xfId="3" applyNumberFormat="1" applyFont="1" applyBorder="1" applyAlignment="1">
      <alignment horizontal="right" vertical="center"/>
    </xf>
    <xf numFmtId="0" fontId="52" fillId="0" borderId="0" xfId="3" applyFont="1">
      <alignment vertical="center"/>
    </xf>
    <xf numFmtId="0" fontId="3" fillId="0" borderId="0" xfId="0" applyFont="1" applyFill="1" applyBorder="1">
      <alignment vertical="center"/>
    </xf>
    <xf numFmtId="0" fontId="3" fillId="0" borderId="51" xfId="0" applyFont="1" applyFill="1" applyBorder="1">
      <alignment vertical="center"/>
    </xf>
    <xf numFmtId="0" fontId="3" fillId="0" borderId="0" xfId="0" applyFont="1" applyFill="1" applyAlignment="1">
      <alignment horizontal="right" vertical="center"/>
    </xf>
    <xf numFmtId="0" fontId="15" fillId="0" borderId="0" xfId="0" applyFont="1" applyFill="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shrinkToFit="1"/>
    </xf>
    <xf numFmtId="0" fontId="18" fillId="0" borderId="0" xfId="3" applyFont="1" applyFill="1" applyAlignment="1">
      <alignment horizontal="right" vertical="center"/>
    </xf>
    <xf numFmtId="0" fontId="3" fillId="0" borderId="6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0" xfId="0" applyFont="1" applyFill="1" applyAlignment="1">
      <alignment vertical="center" wrapText="1"/>
    </xf>
    <xf numFmtId="179" fontId="3" fillId="0" borderId="8" xfId="0" applyNumberFormat="1" applyFont="1" applyFill="1" applyBorder="1" applyAlignment="1">
      <alignment vertical="center"/>
    </xf>
    <xf numFmtId="38" fontId="23" fillId="0" borderId="139" xfId="2" applyFont="1" applyFill="1" applyBorder="1" applyAlignment="1">
      <alignment horizontal="right" vertical="center"/>
    </xf>
    <xf numFmtId="38" fontId="23" fillId="0" borderId="140" xfId="2" applyFont="1" applyFill="1" applyBorder="1" applyAlignment="1">
      <alignment horizontal="right" vertical="center"/>
    </xf>
    <xf numFmtId="38" fontId="23" fillId="0" borderId="147" xfId="2" applyFont="1" applyFill="1" applyBorder="1" applyAlignment="1">
      <alignment horizontal="right" vertical="center"/>
    </xf>
    <xf numFmtId="179" fontId="3" fillId="0" borderId="0" xfId="0" applyNumberFormat="1" applyFont="1" applyFill="1" applyBorder="1">
      <alignment vertical="center"/>
    </xf>
    <xf numFmtId="179" fontId="3" fillId="0" borderId="51" xfId="0" applyNumberFormat="1" applyFont="1" applyFill="1" applyBorder="1">
      <alignment vertical="center"/>
    </xf>
    <xf numFmtId="0" fontId="6" fillId="0" borderId="0" xfId="0" applyFont="1" applyFill="1" applyAlignment="1">
      <alignment horizontal="center" vertical="center"/>
    </xf>
    <xf numFmtId="0" fontId="3" fillId="0" borderId="0" xfId="0" applyFont="1" applyFill="1" applyAlignment="1">
      <alignment horizontal="left" vertical="center" indent="2"/>
    </xf>
    <xf numFmtId="178" fontId="3" fillId="0" borderId="9" xfId="0" applyNumberFormat="1" applyFont="1" applyFill="1" applyBorder="1" applyAlignment="1">
      <alignment horizontal="center" vertical="center"/>
    </xf>
    <xf numFmtId="178" fontId="3" fillId="0" borderId="20" xfId="0" applyNumberFormat="1" applyFont="1" applyFill="1" applyBorder="1" applyAlignment="1">
      <alignment horizontal="center" vertical="center"/>
    </xf>
    <xf numFmtId="0" fontId="3" fillId="0" borderId="12"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4" xfId="0" applyFont="1" applyFill="1" applyBorder="1">
      <alignment vertical="center"/>
    </xf>
    <xf numFmtId="0" fontId="3" fillId="0" borderId="35" xfId="0" applyFont="1" applyFill="1" applyBorder="1">
      <alignment vertical="center"/>
    </xf>
    <xf numFmtId="179" fontId="3" fillId="0" borderId="36" xfId="0" applyNumberFormat="1" applyFont="1" applyFill="1" applyBorder="1">
      <alignment vertical="center"/>
    </xf>
    <xf numFmtId="0" fontId="3" fillId="0" borderId="42" xfId="0" applyFont="1" applyFill="1" applyBorder="1">
      <alignment vertical="center"/>
    </xf>
    <xf numFmtId="0" fontId="3" fillId="0" borderId="37" xfId="0" applyFont="1" applyFill="1" applyBorder="1">
      <alignment vertical="center"/>
    </xf>
    <xf numFmtId="0" fontId="3" fillId="0" borderId="4" xfId="0" applyFont="1" applyFill="1" applyBorder="1">
      <alignment vertical="center"/>
    </xf>
    <xf numFmtId="179" fontId="3" fillId="0" borderId="3" xfId="0" applyNumberFormat="1" applyFont="1" applyFill="1" applyBorder="1">
      <alignment vertical="center"/>
    </xf>
    <xf numFmtId="0" fontId="3" fillId="0" borderId="38" xfId="0" applyFont="1" applyFill="1" applyBorder="1">
      <alignment vertical="center"/>
    </xf>
    <xf numFmtId="0" fontId="3" fillId="0" borderId="25" xfId="0" applyFont="1" applyFill="1" applyBorder="1">
      <alignment vertical="center"/>
    </xf>
    <xf numFmtId="0" fontId="3" fillId="0" borderId="26" xfId="0" applyFont="1" applyFill="1" applyBorder="1">
      <alignment vertical="center"/>
    </xf>
    <xf numFmtId="179" fontId="3" fillId="0" borderId="27" xfId="0" applyNumberFormat="1" applyFont="1" applyFill="1" applyBorder="1">
      <alignment vertical="center"/>
    </xf>
    <xf numFmtId="0" fontId="3" fillId="0" borderId="43" xfId="0" applyFont="1" applyFill="1" applyBorder="1">
      <alignment vertical="center"/>
    </xf>
    <xf numFmtId="0" fontId="3" fillId="0" borderId="29" xfId="0" applyFont="1" applyFill="1" applyBorder="1">
      <alignment vertical="center"/>
    </xf>
    <xf numFmtId="0" fontId="3" fillId="0" borderId="0" xfId="0" applyFont="1" applyFill="1" applyBorder="1" applyAlignment="1">
      <alignment horizontal="right" vertical="center"/>
    </xf>
    <xf numFmtId="0" fontId="2" fillId="0" borderId="0" xfId="0" applyFont="1" applyFill="1">
      <alignment vertical="center"/>
    </xf>
    <xf numFmtId="0" fontId="3" fillId="0" borderId="19" xfId="0" applyFont="1" applyFill="1" applyBorder="1">
      <alignment vertical="center"/>
    </xf>
    <xf numFmtId="0" fontId="3" fillId="0" borderId="31" xfId="0" applyFont="1" applyFill="1" applyBorder="1">
      <alignment vertical="center"/>
    </xf>
    <xf numFmtId="0" fontId="3" fillId="0" borderId="13" xfId="0" applyFont="1" applyFill="1" applyBorder="1">
      <alignment vertical="center"/>
    </xf>
    <xf numFmtId="0" fontId="3" fillId="0" borderId="32" xfId="0" applyFont="1" applyFill="1" applyBorder="1">
      <alignment vertical="center"/>
    </xf>
    <xf numFmtId="0" fontId="3" fillId="0" borderId="50" xfId="0" applyFont="1" applyFill="1" applyBorder="1">
      <alignment vertical="center"/>
    </xf>
    <xf numFmtId="0" fontId="3" fillId="0" borderId="52" xfId="0" applyFont="1" applyFill="1" applyBorder="1">
      <alignment vertical="center"/>
    </xf>
    <xf numFmtId="0" fontId="3" fillId="0" borderId="53" xfId="0" applyFont="1" applyFill="1" applyBorder="1">
      <alignment vertical="center"/>
    </xf>
    <xf numFmtId="0" fontId="3" fillId="0" borderId="55" xfId="0" applyFont="1" applyFill="1" applyBorder="1">
      <alignment vertical="center"/>
    </xf>
    <xf numFmtId="0" fontId="2" fillId="0" borderId="0" xfId="0" applyFont="1" applyFill="1" applyAlignment="1">
      <alignment vertical="center"/>
    </xf>
    <xf numFmtId="0" fontId="7" fillId="0" borderId="0" xfId="0" applyFont="1" applyFill="1">
      <alignment vertical="center"/>
    </xf>
    <xf numFmtId="0" fontId="2" fillId="0" borderId="0" xfId="0" applyFont="1" applyFill="1" applyAlignment="1">
      <alignment horizontal="right" vertical="center"/>
    </xf>
    <xf numFmtId="0" fontId="3" fillId="0" borderId="63" xfId="0" applyFont="1" applyFill="1" applyBorder="1" applyAlignment="1">
      <alignment horizontal="center" vertical="center"/>
    </xf>
    <xf numFmtId="0" fontId="3" fillId="0" borderId="64" xfId="0" applyFont="1" applyFill="1" applyBorder="1" applyAlignment="1">
      <alignment vertical="center"/>
    </xf>
    <xf numFmtId="0" fontId="3" fillId="0" borderId="62" xfId="0" applyFont="1" applyFill="1" applyBorder="1" applyAlignment="1">
      <alignment vertical="center"/>
    </xf>
    <xf numFmtId="0" fontId="3" fillId="0" borderId="14" xfId="0" applyFont="1" applyFill="1" applyBorder="1" applyAlignment="1">
      <alignment horizontal="left" vertical="center" indent="1"/>
    </xf>
    <xf numFmtId="0" fontId="3" fillId="0" borderId="56" xfId="0" applyFont="1" applyFill="1" applyBorder="1" applyAlignment="1">
      <alignment horizontal="left" vertical="center" indent="1"/>
    </xf>
    <xf numFmtId="0" fontId="3" fillId="0" borderId="58" xfId="0" applyFont="1" applyFill="1" applyBorder="1" applyAlignment="1">
      <alignment horizontal="left" vertical="center" indent="1"/>
    </xf>
    <xf numFmtId="0" fontId="12" fillId="0" borderId="0" xfId="0" applyFont="1" applyFill="1" applyAlignment="1">
      <alignment horizontal="right" vertical="center"/>
    </xf>
    <xf numFmtId="0" fontId="3" fillId="0" borderId="7" xfId="0" applyFont="1" applyFill="1" applyBorder="1">
      <alignment vertical="center"/>
    </xf>
    <xf numFmtId="0" fontId="3" fillId="0" borderId="9" xfId="0" applyFont="1" applyFill="1" applyBorder="1">
      <alignment vertical="center"/>
    </xf>
    <xf numFmtId="0" fontId="3" fillId="0" borderId="10" xfId="0" applyFont="1" applyFill="1" applyBorder="1">
      <alignment vertical="center"/>
    </xf>
    <xf numFmtId="0" fontId="3" fillId="0" borderId="12" xfId="0" applyFont="1" applyFill="1" applyBorder="1">
      <alignment vertical="center"/>
    </xf>
    <xf numFmtId="49" fontId="3" fillId="0" borderId="1" xfId="0" applyNumberFormat="1" applyFont="1" applyFill="1" applyBorder="1">
      <alignment vertical="center"/>
    </xf>
    <xf numFmtId="0" fontId="9" fillId="0" borderId="0" xfId="0" applyFont="1" applyFill="1" applyAlignment="1">
      <alignment horizontal="right" vertical="top"/>
    </xf>
    <xf numFmtId="0" fontId="3" fillId="0" borderId="3" xfId="0" applyFont="1" applyFill="1" applyBorder="1">
      <alignment vertical="center"/>
    </xf>
    <xf numFmtId="0" fontId="3" fillId="0" borderId="23" xfId="0" applyFont="1" applyFill="1" applyBorder="1">
      <alignment vertical="center"/>
    </xf>
    <xf numFmtId="0" fontId="2" fillId="0" borderId="0" xfId="0" applyFont="1" applyFill="1" applyAlignment="1">
      <alignment vertical="top"/>
    </xf>
    <xf numFmtId="0" fontId="3" fillId="0" borderId="18" xfId="0" applyFont="1" applyFill="1" applyBorder="1">
      <alignment vertical="center"/>
    </xf>
    <xf numFmtId="0" fontId="3" fillId="0" borderId="20" xfId="0" applyFont="1" applyFill="1" applyBorder="1">
      <alignment vertical="center"/>
    </xf>
    <xf numFmtId="0" fontId="3" fillId="0" borderId="94" xfId="0" applyFont="1" applyFill="1" applyBorder="1" applyAlignment="1">
      <alignment horizontal="center" vertical="center"/>
    </xf>
    <xf numFmtId="0" fontId="3" fillId="0" borderId="95" xfId="0" applyFont="1" applyFill="1" applyBorder="1">
      <alignment vertical="center"/>
    </xf>
    <xf numFmtId="0" fontId="3" fillId="0" borderId="95" xfId="0" applyFont="1" applyFill="1" applyBorder="1" applyAlignment="1">
      <alignment horizontal="center" vertical="center"/>
    </xf>
    <xf numFmtId="0" fontId="3" fillId="0" borderId="96" xfId="0" applyFont="1" applyFill="1" applyBorder="1">
      <alignment vertical="center"/>
    </xf>
    <xf numFmtId="0" fontId="3" fillId="0" borderId="98" xfId="0" applyFont="1" applyFill="1" applyBorder="1">
      <alignment vertical="center"/>
    </xf>
    <xf numFmtId="0" fontId="3" fillId="0" borderId="99" xfId="0" applyFont="1" applyFill="1" applyBorder="1">
      <alignment vertical="center"/>
    </xf>
    <xf numFmtId="0" fontId="3" fillId="0" borderId="20" xfId="0" applyFont="1" applyFill="1" applyBorder="1" applyAlignment="1">
      <alignment vertical="center"/>
    </xf>
    <xf numFmtId="0" fontId="3" fillId="0" borderId="18" xfId="0" applyFont="1" applyFill="1" applyBorder="1" applyAlignment="1">
      <alignment vertical="center"/>
    </xf>
    <xf numFmtId="0" fontId="3" fillId="0" borderId="27" xfId="0" applyFont="1" applyFill="1" applyBorder="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18" fillId="0" borderId="0" xfId="0" applyFont="1" applyFill="1">
      <alignment vertical="center"/>
    </xf>
    <xf numFmtId="0" fontId="3" fillId="0" borderId="9" xfId="0" applyFont="1" applyFill="1" applyBorder="1" applyAlignment="1">
      <alignment vertical="center"/>
    </xf>
    <xf numFmtId="0" fontId="3" fillId="0" borderId="0" xfId="0" applyFont="1" applyFill="1" applyAlignment="1">
      <alignment horizontal="left" vertical="center"/>
    </xf>
    <xf numFmtId="0" fontId="3" fillId="0" borderId="45" xfId="0" applyFont="1" applyFill="1" applyBorder="1">
      <alignment vertical="center"/>
    </xf>
    <xf numFmtId="0" fontId="3" fillId="0" borderId="49" xfId="0" applyFont="1" applyFill="1" applyBorder="1">
      <alignment vertical="center"/>
    </xf>
    <xf numFmtId="0" fontId="2" fillId="0" borderId="0" xfId="0" applyFont="1" applyFill="1" applyBorder="1" applyAlignment="1">
      <alignment horizontal="left" vertical="center"/>
    </xf>
    <xf numFmtId="0" fontId="20" fillId="0" borderId="0" xfId="0" applyFont="1" applyFill="1">
      <alignment vertical="center"/>
    </xf>
    <xf numFmtId="0" fontId="24" fillId="0" borderId="0" xfId="0" applyFont="1" applyFill="1">
      <alignment vertical="center"/>
    </xf>
    <xf numFmtId="0" fontId="24" fillId="0" borderId="0" xfId="0" applyFont="1" applyFill="1" applyAlignment="1">
      <alignment horizontal="right" vertical="center"/>
    </xf>
    <xf numFmtId="0" fontId="15" fillId="0" borderId="141" xfId="3" applyFont="1" applyFill="1" applyBorder="1" applyAlignment="1">
      <alignment horizontal="center" vertical="center"/>
    </xf>
    <xf numFmtId="0" fontId="15" fillId="0" borderId="0" xfId="3" applyNumberFormat="1" applyFont="1" applyFill="1" applyBorder="1" applyAlignment="1">
      <alignment horizontal="center" vertical="center"/>
    </xf>
    <xf numFmtId="0" fontId="3" fillId="0" borderId="15" xfId="0" applyFont="1" applyFill="1" applyBorder="1" applyAlignment="1">
      <alignment horizontal="center" vertical="center"/>
    </xf>
    <xf numFmtId="0" fontId="40" fillId="0" borderId="0" xfId="3" applyFont="1" applyFill="1" applyAlignment="1">
      <alignment horizontal="center" vertical="center"/>
    </xf>
    <xf numFmtId="0" fontId="27" fillId="0" borderId="0" xfId="3" applyFont="1" applyFill="1" applyAlignment="1">
      <alignment horizontal="right" vertical="center"/>
    </xf>
    <xf numFmtId="0" fontId="27" fillId="0" borderId="0" xfId="3" applyFont="1" applyFill="1" applyAlignment="1">
      <alignment vertical="center"/>
    </xf>
    <xf numFmtId="0" fontId="23" fillId="0" borderId="0" xfId="3" applyFont="1" applyFill="1" applyAlignment="1">
      <alignment horizontal="right" vertical="center"/>
    </xf>
    <xf numFmtId="0" fontId="23" fillId="0" borderId="0" xfId="3" applyFont="1" applyFill="1" applyAlignment="1">
      <alignment vertical="center"/>
    </xf>
    <xf numFmtId="0" fontId="18" fillId="0" borderId="0" xfId="3" applyFont="1" applyFill="1" applyAlignment="1">
      <alignment horizontal="left" vertical="center" wrapText="1"/>
    </xf>
    <xf numFmtId="0" fontId="23" fillId="0" borderId="0" xfId="3" applyFont="1" applyFill="1">
      <alignment vertical="center"/>
    </xf>
    <xf numFmtId="0" fontId="18" fillId="0" borderId="0" xfId="3" applyFont="1" applyFill="1" applyAlignment="1">
      <alignment horizontal="right" vertical="center" wrapText="1"/>
    </xf>
    <xf numFmtId="0" fontId="18" fillId="0" borderId="0" xfId="3" applyFont="1" applyFill="1" applyAlignment="1">
      <alignment horizontal="left" vertical="center"/>
    </xf>
    <xf numFmtId="0" fontId="15" fillId="0" borderId="0" xfId="3" applyFont="1" applyFill="1" applyAlignment="1">
      <alignment horizontal="right" vertical="center"/>
    </xf>
    <xf numFmtId="0" fontId="18" fillId="0" borderId="0" xfId="3" applyFont="1" applyFill="1">
      <alignment vertical="center"/>
    </xf>
    <xf numFmtId="0" fontId="23" fillId="0" borderId="0" xfId="3" applyFont="1" applyFill="1" applyBorder="1" applyAlignment="1">
      <alignment vertical="center"/>
    </xf>
    <xf numFmtId="0" fontId="18" fillId="0" borderId="1" xfId="3" applyFont="1" applyFill="1" applyBorder="1">
      <alignment vertical="center"/>
    </xf>
    <xf numFmtId="0" fontId="18" fillId="0" borderId="133" xfId="3" applyFont="1" applyFill="1" applyBorder="1">
      <alignment vertical="center"/>
    </xf>
    <xf numFmtId="0" fontId="18" fillId="0" borderId="6" xfId="3" applyFont="1" applyFill="1" applyBorder="1">
      <alignment vertical="center"/>
    </xf>
    <xf numFmtId="0" fontId="23" fillId="0" borderId="0" xfId="3" applyFont="1" applyFill="1" applyAlignment="1">
      <alignment horizontal="left" vertical="center"/>
    </xf>
    <xf numFmtId="0" fontId="36" fillId="0" borderId="0" xfId="5" applyFont="1" applyFill="1" applyAlignment="1">
      <alignment vertical="center"/>
    </xf>
    <xf numFmtId="0" fontId="44" fillId="0" borderId="0" xfId="5" applyFont="1" applyFill="1" applyBorder="1" applyAlignment="1">
      <alignment vertical="center"/>
    </xf>
    <xf numFmtId="0" fontId="3" fillId="0" borderId="0" xfId="5" applyFont="1" applyFill="1" applyAlignment="1">
      <alignment vertical="center"/>
    </xf>
    <xf numFmtId="0" fontId="3" fillId="0" borderId="0" xfId="5" applyFont="1" applyFill="1" applyBorder="1" applyAlignment="1">
      <alignment horizontal="center" vertical="center"/>
    </xf>
    <xf numFmtId="0" fontId="44" fillId="0" borderId="0" xfId="5" applyFont="1" applyFill="1" applyAlignment="1">
      <alignment vertical="center"/>
    </xf>
    <xf numFmtId="0" fontId="43" fillId="0" borderId="0" xfId="5" applyFont="1" applyFill="1" applyAlignment="1">
      <alignment vertical="center"/>
    </xf>
    <xf numFmtId="0" fontId="2" fillId="0" borderId="0" xfId="5" applyFont="1" applyFill="1" applyBorder="1" applyAlignment="1">
      <alignment horizontal="center" vertical="center"/>
    </xf>
    <xf numFmtId="0" fontId="15" fillId="0" borderId="0" xfId="5" applyFont="1" applyFill="1" applyBorder="1" applyAlignment="1">
      <alignment vertical="center"/>
    </xf>
    <xf numFmtId="178" fontId="3" fillId="0" borderId="0" xfId="5" applyNumberFormat="1" applyFont="1" applyFill="1" applyBorder="1" applyAlignment="1">
      <alignment vertical="center"/>
    </xf>
    <xf numFmtId="0" fontId="3" fillId="0" borderId="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0" xfId="0" applyFont="1" applyFill="1" applyBorder="1" applyAlignment="1">
      <alignment horizontal="center" vertical="center"/>
    </xf>
    <xf numFmtId="178" fontId="3" fillId="0" borderId="84" xfId="0" applyNumberFormat="1" applyFont="1" applyFill="1" applyBorder="1" applyAlignment="1">
      <alignment vertical="center"/>
    </xf>
    <xf numFmtId="178" fontId="3" fillId="0" borderId="85" xfId="0" applyNumberFormat="1" applyFont="1" applyFill="1" applyBorder="1" applyAlignment="1">
      <alignment vertical="center"/>
    </xf>
    <xf numFmtId="178" fontId="3" fillId="0" borderId="84" xfId="0" applyNumberFormat="1" applyFont="1" applyFill="1" applyBorder="1" applyAlignment="1">
      <alignment horizontal="center" vertical="center"/>
    </xf>
    <xf numFmtId="0" fontId="3" fillId="0" borderId="11" xfId="0" applyFont="1" applyFill="1" applyBorder="1" applyAlignment="1">
      <alignment vertical="center"/>
    </xf>
    <xf numFmtId="0" fontId="3" fillId="0" borderId="8" xfId="0" applyFont="1" applyFill="1" applyBorder="1" applyAlignment="1">
      <alignment vertical="center"/>
    </xf>
    <xf numFmtId="0" fontId="3" fillId="0" borderId="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18" fillId="0" borderId="0" xfId="3" applyFont="1" applyFill="1" applyAlignment="1">
      <alignment horizontal="right" vertical="center"/>
    </xf>
    <xf numFmtId="0" fontId="3" fillId="0" borderId="0" xfId="0" applyFont="1" applyFill="1" applyAlignment="1">
      <alignment horizontal="center" vertical="center"/>
    </xf>
    <xf numFmtId="0" fontId="36" fillId="0" borderId="0" xfId="9" applyFont="1" applyAlignment="1">
      <alignment vertical="top"/>
    </xf>
    <xf numFmtId="0" fontId="24" fillId="0" borderId="0" xfId="9" applyFont="1">
      <alignment vertical="center"/>
    </xf>
    <xf numFmtId="0" fontId="53" fillId="0" borderId="0" xfId="9" applyFont="1">
      <alignment vertical="center"/>
    </xf>
    <xf numFmtId="0" fontId="24" fillId="0" borderId="0" xfId="9" applyFont="1" applyAlignment="1">
      <alignment horizontal="right" vertical="center"/>
    </xf>
    <xf numFmtId="0" fontId="24" fillId="0" borderId="33" xfId="9" applyFont="1" applyBorder="1" applyAlignment="1">
      <alignment horizontal="left"/>
    </xf>
    <xf numFmtId="0" fontId="24" fillId="0" borderId="37" xfId="9" applyFont="1" applyBorder="1" applyAlignment="1">
      <alignment horizontal="right" vertical="top"/>
    </xf>
    <xf numFmtId="0" fontId="24" fillId="0" borderId="154" xfId="9" applyFont="1" applyBorder="1" applyAlignment="1">
      <alignment horizontal="center" vertical="center"/>
    </xf>
    <xf numFmtId="0" fontId="24" fillId="0" borderId="111" xfId="9" applyFont="1" applyBorder="1">
      <alignment vertical="center"/>
    </xf>
    <xf numFmtId="178" fontId="24" fillId="0" borderId="156" xfId="9" applyNumberFormat="1" applyFont="1" applyBorder="1">
      <alignment vertical="center"/>
    </xf>
    <xf numFmtId="0" fontId="24" fillId="0" borderId="108" xfId="9" applyFont="1" applyBorder="1">
      <alignment vertical="center"/>
    </xf>
    <xf numFmtId="178" fontId="24" fillId="0" borderId="158" xfId="9" applyNumberFormat="1" applyFont="1" applyBorder="1">
      <alignment vertical="center"/>
    </xf>
    <xf numFmtId="0" fontId="24" fillId="0" borderId="112" xfId="9" applyFont="1" applyBorder="1">
      <alignment vertical="center"/>
    </xf>
    <xf numFmtId="178" fontId="24" fillId="0" borderId="160" xfId="9" applyNumberFormat="1" applyFont="1" applyBorder="1">
      <alignment vertical="center"/>
    </xf>
    <xf numFmtId="0" fontId="24" fillId="0" borderId="97" xfId="9" applyFont="1" applyBorder="1">
      <alignment vertical="center"/>
    </xf>
    <xf numFmtId="0" fontId="24" fillId="0" borderId="94" xfId="9" applyFont="1" applyBorder="1">
      <alignment vertical="center"/>
    </xf>
    <xf numFmtId="178" fontId="24" fillId="3" borderId="62" xfId="9" applyNumberFormat="1" applyFont="1" applyFill="1" applyBorder="1" applyAlignment="1">
      <alignment horizontal="right" vertical="center"/>
    </xf>
    <xf numFmtId="0" fontId="2" fillId="0" borderId="0" xfId="9" applyFont="1">
      <alignment vertical="center"/>
    </xf>
    <xf numFmtId="0" fontId="34" fillId="0" borderId="0" xfId="9" applyFont="1">
      <alignment vertical="center"/>
    </xf>
    <xf numFmtId="0" fontId="54" fillId="0" borderId="0" xfId="9" applyFont="1">
      <alignment vertical="center"/>
    </xf>
    <xf numFmtId="0" fontId="24" fillId="0" borderId="157" xfId="9" applyFont="1" applyBorder="1">
      <alignment vertical="center"/>
    </xf>
    <xf numFmtId="0" fontId="24" fillId="0" borderId="144" xfId="9" applyFont="1" applyBorder="1">
      <alignment vertical="center"/>
    </xf>
    <xf numFmtId="0" fontId="24" fillId="0" borderId="146" xfId="9" applyFont="1" applyBorder="1">
      <alignment vertical="center"/>
    </xf>
    <xf numFmtId="0" fontId="24" fillId="3" borderId="164" xfId="9" applyFont="1" applyFill="1" applyBorder="1" applyAlignment="1">
      <alignment horizontal="right" vertical="center"/>
    </xf>
    <xf numFmtId="0" fontId="24" fillId="0" borderId="0" xfId="9" applyFont="1" applyAlignment="1">
      <alignment horizontal="right"/>
    </xf>
    <xf numFmtId="0" fontId="12" fillId="0" borderId="0" xfId="9" applyFont="1" applyAlignment="1">
      <alignment horizontal="right" vertical="center"/>
    </xf>
    <xf numFmtId="0" fontId="23" fillId="0" borderId="0" xfId="9" applyFont="1">
      <alignment vertical="center"/>
    </xf>
    <xf numFmtId="0" fontId="23" fillId="0" borderId="11" xfId="9" applyFont="1" applyBorder="1" applyAlignment="1">
      <alignment vertical="center"/>
    </xf>
    <xf numFmtId="0" fontId="23" fillId="0" borderId="12" xfId="9" applyFont="1" applyBorder="1" applyAlignment="1">
      <alignment vertical="center"/>
    </xf>
    <xf numFmtId="0" fontId="58" fillId="0" borderId="0" xfId="9" applyFont="1">
      <alignment vertical="center"/>
    </xf>
    <xf numFmtId="179" fontId="3" fillId="0" borderId="8" xfId="0" applyNumberFormat="1" applyFont="1" applyFill="1" applyBorder="1">
      <alignment vertical="center"/>
    </xf>
    <xf numFmtId="179" fontId="3" fillId="0" borderId="11" xfId="0" applyNumberFormat="1" applyFont="1" applyFill="1" applyBorder="1">
      <alignment vertical="center"/>
    </xf>
    <xf numFmtId="0" fontId="59" fillId="0" borderId="0" xfId="0" applyFont="1" applyFill="1" applyAlignment="1">
      <alignment horizontal="right"/>
    </xf>
    <xf numFmtId="0" fontId="12" fillId="0" borderId="0" xfId="0" applyFont="1" applyAlignment="1">
      <alignment horizontal="right"/>
    </xf>
    <xf numFmtId="0" fontId="23" fillId="0" borderId="0" xfId="9" applyFont="1" applyBorder="1" applyAlignment="1">
      <alignment vertical="center"/>
    </xf>
    <xf numFmtId="0" fontId="23" fillId="0" borderId="8" xfId="9" applyFont="1" applyBorder="1" applyAlignment="1">
      <alignment horizontal="left" vertical="center"/>
    </xf>
    <xf numFmtId="0" fontId="23" fillId="0" borderId="45" xfId="9" applyFont="1" applyBorder="1" applyAlignment="1">
      <alignment vertical="center"/>
    </xf>
    <xf numFmtId="0" fontId="59" fillId="0" borderId="0" xfId="9" applyFont="1" applyAlignment="1">
      <alignment horizontal="right" vertical="center"/>
    </xf>
    <xf numFmtId="0" fontId="23" fillId="0" borderId="31" xfId="9" applyFont="1" applyBorder="1" applyAlignment="1">
      <alignment vertical="center"/>
    </xf>
    <xf numFmtId="0" fontId="23" fillId="0" borderId="51" xfId="9" applyFont="1" applyBorder="1" applyAlignment="1">
      <alignment vertical="center"/>
    </xf>
    <xf numFmtId="0" fontId="23" fillId="0" borderId="52" xfId="9" applyFont="1" applyBorder="1" applyAlignment="1">
      <alignment vertical="center"/>
    </xf>
    <xf numFmtId="0" fontId="3" fillId="0" borderId="0" xfId="3" applyFont="1" applyFill="1" applyAlignment="1">
      <alignment horizontal="right" vertical="center"/>
    </xf>
    <xf numFmtId="0" fontId="57" fillId="0" borderId="0" xfId="9" applyFont="1" applyAlignment="1">
      <alignment horizontal="right" vertical="center"/>
    </xf>
    <xf numFmtId="0" fontId="23" fillId="0" borderId="0" xfId="9" applyFont="1" applyAlignment="1">
      <alignment horizontal="right" vertical="center"/>
    </xf>
    <xf numFmtId="0" fontId="62" fillId="0" borderId="0" xfId="0" applyFont="1" applyAlignment="1">
      <alignment horizontal="right" vertical="center"/>
    </xf>
    <xf numFmtId="0" fontId="63" fillId="0" borderId="0" xfId="0" applyFont="1">
      <alignment vertical="center"/>
    </xf>
    <xf numFmtId="0" fontId="15" fillId="0" borderId="0" xfId="3" applyFont="1" applyAlignment="1">
      <alignment horizontal="right" vertical="center"/>
    </xf>
    <xf numFmtId="0" fontId="64" fillId="2" borderId="0" xfId="5" applyFont="1" applyFill="1" applyAlignment="1">
      <alignment vertical="center"/>
    </xf>
    <xf numFmtId="0" fontId="65" fillId="0" borderId="0" xfId="3" applyFont="1" applyAlignment="1">
      <alignment horizontal="right" vertical="center"/>
    </xf>
    <xf numFmtId="0" fontId="23" fillId="0" borderId="53" xfId="9" applyFont="1" applyBorder="1" applyAlignment="1">
      <alignment vertical="center"/>
    </xf>
    <xf numFmtId="0" fontId="23" fillId="0" borderId="55" xfId="9" applyFont="1" applyBorder="1" applyAlignment="1">
      <alignment vertical="center"/>
    </xf>
    <xf numFmtId="0" fontId="3" fillId="0" borderId="0" xfId="5" applyFont="1" applyAlignment="1">
      <alignment vertical="center"/>
    </xf>
    <xf numFmtId="0" fontId="3" fillId="2" borderId="0" xfId="5" applyFont="1" applyFill="1" applyAlignment="1">
      <alignment horizontal="right" vertical="center"/>
    </xf>
    <xf numFmtId="0" fontId="3" fillId="2" borderId="0" xfId="5" quotePrefix="1" applyFont="1" applyFill="1" applyBorder="1" applyAlignment="1">
      <alignment vertical="center"/>
    </xf>
    <xf numFmtId="186" fontId="18" fillId="0" borderId="125" xfId="8" applyNumberFormat="1" applyFont="1" applyBorder="1" applyAlignment="1">
      <alignment horizontal="right" vertical="center"/>
    </xf>
    <xf numFmtId="186" fontId="18" fillId="0" borderId="126" xfId="8" applyNumberFormat="1" applyFont="1" applyBorder="1" applyAlignment="1">
      <alignment horizontal="right" vertical="center"/>
    </xf>
    <xf numFmtId="185" fontId="20" fillId="0" borderId="125" xfId="3" applyNumberFormat="1" applyFont="1" applyBorder="1" applyAlignment="1">
      <alignment horizontal="right" vertical="center"/>
    </xf>
    <xf numFmtId="186" fontId="20" fillId="0" borderId="125" xfId="4" applyNumberFormat="1" applyFont="1" applyFill="1" applyBorder="1" applyAlignment="1">
      <alignment horizontal="right" vertical="center" wrapText="1"/>
    </xf>
    <xf numFmtId="0" fontId="20" fillId="0" borderId="125" xfId="8" applyFont="1" applyFill="1" applyBorder="1" applyAlignment="1">
      <alignment horizontal="left" vertical="center" wrapText="1"/>
    </xf>
    <xf numFmtId="0" fontId="20" fillId="0" borderId="125" xfId="8" applyFont="1" applyFill="1" applyBorder="1" applyAlignment="1">
      <alignment vertical="center" wrapText="1"/>
    </xf>
    <xf numFmtId="0" fontId="20" fillId="0" borderId="149" xfId="3" applyFont="1" applyBorder="1">
      <alignment vertical="center"/>
    </xf>
    <xf numFmtId="186" fontId="20" fillId="0" borderId="149" xfId="8" applyNumberFormat="1" applyFont="1" applyFill="1" applyBorder="1" applyAlignment="1">
      <alignment horizontal="center" vertical="center" wrapText="1"/>
    </xf>
    <xf numFmtId="186" fontId="3" fillId="0" borderId="53" xfId="8" applyNumberFormat="1" applyFont="1" applyBorder="1" applyAlignment="1">
      <alignment vertical="center"/>
    </xf>
    <xf numFmtId="186" fontId="3" fillId="0" borderId="15" xfId="8" applyNumberFormat="1" applyFont="1" applyBorder="1" applyAlignment="1">
      <alignment horizontal="right" vertical="center"/>
    </xf>
    <xf numFmtId="186" fontId="20" fillId="0" borderId="177" xfId="8" applyNumberFormat="1" applyFont="1" applyBorder="1" applyAlignment="1">
      <alignment horizontal="right" vertical="center"/>
    </xf>
    <xf numFmtId="186" fontId="20" fillId="0" borderId="26" xfId="8" applyNumberFormat="1" applyFont="1" applyBorder="1" applyAlignment="1">
      <alignment vertical="center"/>
    </xf>
    <xf numFmtId="0" fontId="55" fillId="0" borderId="0" xfId="9" applyFont="1" applyAlignment="1">
      <alignment horizontal="center" vertical="center"/>
    </xf>
    <xf numFmtId="0" fontId="55" fillId="0" borderId="0" xfId="9" applyFont="1" applyAlignment="1">
      <alignment horizontal="center" vertical="center"/>
    </xf>
    <xf numFmtId="0" fontId="57" fillId="0" borderId="0" xfId="9" applyFont="1" applyAlignment="1">
      <alignment horizontal="center" vertical="center"/>
    </xf>
    <xf numFmtId="0" fontId="23" fillId="0" borderId="45" xfId="9" applyFont="1" applyBorder="1" applyAlignment="1">
      <alignment horizontal="right" vertical="center"/>
    </xf>
    <xf numFmtId="0" fontId="23" fillId="0" borderId="46" xfId="9" applyFont="1" applyBorder="1" applyAlignment="1">
      <alignment vertical="center"/>
    </xf>
    <xf numFmtId="0" fontId="23" fillId="0" borderId="47" xfId="9" applyFont="1" applyBorder="1" applyAlignment="1">
      <alignment vertical="center"/>
    </xf>
    <xf numFmtId="0" fontId="23" fillId="0" borderId="49" xfId="9" applyFont="1" applyBorder="1" applyAlignment="1">
      <alignment vertical="center"/>
    </xf>
    <xf numFmtId="0" fontId="23" fillId="0" borderId="8" xfId="9" applyFont="1" applyBorder="1" applyAlignment="1">
      <alignment horizontal="right" vertical="center"/>
    </xf>
    <xf numFmtId="0" fontId="66" fillId="2" borderId="0" xfId="5" applyFont="1" applyFill="1" applyAlignment="1">
      <alignment vertical="center"/>
    </xf>
    <xf numFmtId="0" fontId="10" fillId="0" borderId="0" xfId="5" applyFont="1" applyFill="1" applyBorder="1" applyAlignment="1">
      <alignment horizontal="center" vertical="center"/>
    </xf>
    <xf numFmtId="0" fontId="10" fillId="0" borderId="0" xfId="5" applyFont="1" applyFill="1" applyAlignment="1">
      <alignment vertical="center"/>
    </xf>
    <xf numFmtId="0" fontId="10" fillId="0" borderId="0" xfId="5" applyFont="1" applyFill="1" applyBorder="1" applyAlignment="1">
      <alignment vertical="center"/>
    </xf>
    <xf numFmtId="0" fontId="67" fillId="0" borderId="0" xfId="5" applyFont="1" applyFill="1" applyBorder="1" applyAlignment="1">
      <alignment vertical="center"/>
    </xf>
    <xf numFmtId="0" fontId="40" fillId="0" borderId="0" xfId="5" applyFont="1" applyFill="1" applyAlignment="1">
      <alignment vertical="center"/>
    </xf>
    <xf numFmtId="0" fontId="52" fillId="0" borderId="0" xfId="5" applyFont="1" applyFill="1" applyAlignment="1">
      <alignment vertical="center"/>
    </xf>
    <xf numFmtId="0" fontId="40" fillId="2" borderId="0" xfId="5" applyFont="1" applyFill="1" applyAlignment="1">
      <alignment vertical="center"/>
    </xf>
    <xf numFmtId="0" fontId="52" fillId="2" borderId="0" xfId="5" applyFont="1" applyFill="1" applyAlignment="1">
      <alignment vertical="center"/>
    </xf>
    <xf numFmtId="0" fontId="70" fillId="2" borderId="0" xfId="5" applyFont="1" applyFill="1" applyAlignment="1">
      <alignment vertical="center"/>
    </xf>
    <xf numFmtId="0" fontId="71" fillId="2" borderId="0" xfId="5" applyFont="1" applyFill="1" applyAlignment="1">
      <alignment vertical="center"/>
    </xf>
    <xf numFmtId="0" fontId="52" fillId="0" borderId="0" xfId="5" applyFont="1" applyFill="1" applyBorder="1" applyAlignment="1">
      <alignment horizontal="center" vertical="center"/>
    </xf>
    <xf numFmtId="0" fontId="52" fillId="0" borderId="0" xfId="5" applyFont="1" applyFill="1" applyBorder="1" applyAlignment="1">
      <alignment horizontal="right" vertical="center"/>
    </xf>
    <xf numFmtId="0" fontId="67" fillId="0" borderId="0" xfId="5" applyFont="1" applyFill="1" applyBorder="1" applyAlignment="1">
      <alignment horizontal="right" vertical="center"/>
    </xf>
    <xf numFmtId="0" fontId="52" fillId="0" borderId="0" xfId="5" applyFont="1" applyFill="1" applyBorder="1" applyAlignment="1">
      <alignment vertical="center"/>
    </xf>
    <xf numFmtId="0" fontId="67" fillId="0" borderId="36" xfId="5" applyFont="1" applyFill="1" applyBorder="1" applyAlignment="1">
      <alignment horizontal="center" vertical="center"/>
    </xf>
    <xf numFmtId="0" fontId="67" fillId="0" borderId="11" xfId="5" applyFont="1" applyFill="1" applyBorder="1" applyAlignment="1">
      <alignment horizontal="center" vertical="center" wrapText="1"/>
    </xf>
    <xf numFmtId="0" fontId="67" fillId="0" borderId="12" xfId="5" applyFont="1" applyFill="1" applyBorder="1" applyAlignment="1">
      <alignment horizontal="center" vertical="center" wrapText="1"/>
    </xf>
    <xf numFmtId="0" fontId="67" fillId="0" borderId="1" xfId="5" applyFont="1" applyFill="1" applyBorder="1" applyAlignment="1">
      <alignment horizontal="center" vertical="center" wrapText="1"/>
    </xf>
    <xf numFmtId="0" fontId="67" fillId="0" borderId="10" xfId="5" applyFont="1" applyFill="1" applyBorder="1" applyAlignment="1">
      <alignment horizontal="center" vertical="center" wrapText="1"/>
    </xf>
    <xf numFmtId="0" fontId="67" fillId="0" borderId="57" xfId="5" applyFont="1" applyFill="1" applyBorder="1" applyAlignment="1">
      <alignment horizontal="center" vertical="center" wrapText="1"/>
    </xf>
    <xf numFmtId="0" fontId="67" fillId="0" borderId="7" xfId="5" applyFont="1" applyFill="1" applyBorder="1" applyAlignment="1">
      <alignment horizontal="left" vertical="center"/>
    </xf>
    <xf numFmtId="0" fontId="67" fillId="0" borderId="11" xfId="5" applyFont="1" applyFill="1" applyBorder="1" applyAlignment="1">
      <alignment horizontal="left" vertical="center"/>
    </xf>
    <xf numFmtId="0" fontId="67" fillId="0" borderId="0" xfId="5" applyFont="1" applyFill="1" applyBorder="1" applyAlignment="1">
      <alignment horizontal="left" vertical="center"/>
    </xf>
    <xf numFmtId="0" fontId="67" fillId="0" borderId="119" xfId="5" applyFont="1" applyFill="1" applyBorder="1" applyAlignment="1">
      <alignment horizontal="left" vertical="center"/>
    </xf>
    <xf numFmtId="0" fontId="67" fillId="0" borderId="0" xfId="5" applyFont="1" applyAlignment="1">
      <alignment horizontal="right" vertical="center"/>
    </xf>
    <xf numFmtId="178" fontId="67" fillId="0" borderId="0" xfId="5" applyNumberFormat="1" applyFont="1" applyAlignment="1">
      <alignment horizontal="right" vertical="center"/>
    </xf>
    <xf numFmtId="0" fontId="67" fillId="0" borderId="0" xfId="5" applyFont="1" applyBorder="1" applyAlignment="1">
      <alignment horizontal="right" vertical="center"/>
    </xf>
    <xf numFmtId="178" fontId="67" fillId="0" borderId="176" xfId="5" applyNumberFormat="1" applyFont="1" applyBorder="1" applyAlignment="1">
      <alignment horizontal="right" vertical="center"/>
    </xf>
    <xf numFmtId="178" fontId="67" fillId="0" borderId="31" xfId="5" applyNumberFormat="1" applyFont="1" applyBorder="1" applyAlignment="1">
      <alignment horizontal="right" vertical="center"/>
    </xf>
    <xf numFmtId="0" fontId="67" fillId="0" borderId="13" xfId="5" applyFont="1" applyBorder="1" applyAlignment="1">
      <alignment horizontal="center" vertical="center"/>
    </xf>
    <xf numFmtId="178" fontId="67" fillId="0" borderId="0" xfId="5" applyNumberFormat="1" applyFont="1" applyBorder="1" applyAlignment="1">
      <alignment horizontal="right" vertical="center"/>
    </xf>
    <xf numFmtId="0" fontId="67" fillId="0" borderId="51" xfId="5" applyFont="1" applyBorder="1" applyAlignment="1">
      <alignment horizontal="right" vertical="center"/>
    </xf>
    <xf numFmtId="178" fontId="67" fillId="0" borderId="51" xfId="5" applyNumberFormat="1" applyFont="1" applyBorder="1" applyAlignment="1">
      <alignment horizontal="right" vertical="center"/>
    </xf>
    <xf numFmtId="178" fontId="67" fillId="0" borderId="52" xfId="5" applyNumberFormat="1" applyFont="1" applyBorder="1" applyAlignment="1">
      <alignment horizontal="right" vertical="center"/>
    </xf>
    <xf numFmtId="0" fontId="67" fillId="0" borderId="53" xfId="5" applyFont="1" applyBorder="1" applyAlignment="1">
      <alignment horizontal="center" vertical="center"/>
    </xf>
    <xf numFmtId="0" fontId="67" fillId="0" borderId="0" xfId="5" applyFont="1" applyFill="1" applyBorder="1" applyAlignment="1">
      <alignment horizontal="center" vertical="center"/>
    </xf>
    <xf numFmtId="0" fontId="72" fillId="0" borderId="0" xfId="5" applyFont="1" applyFill="1" applyAlignment="1">
      <alignment vertical="center"/>
    </xf>
    <xf numFmtId="0" fontId="72" fillId="0" borderId="0" xfId="5" applyFont="1" applyFill="1" applyBorder="1" applyAlignment="1">
      <alignment vertical="center"/>
    </xf>
    <xf numFmtId="0" fontId="73" fillId="0" borderId="44" xfId="5" applyFont="1" applyFill="1" applyBorder="1" applyAlignment="1">
      <alignment horizontal="right" vertical="center"/>
    </xf>
    <xf numFmtId="183" fontId="67" fillId="0" borderId="45" xfId="5" applyNumberFormat="1" applyFont="1" applyFill="1" applyBorder="1" applyAlignment="1">
      <alignment horizontal="right" vertical="center"/>
    </xf>
    <xf numFmtId="183" fontId="67" fillId="0" borderId="49" xfId="5" applyNumberFormat="1" applyFont="1" applyFill="1" applyBorder="1" applyAlignment="1">
      <alignment vertical="center"/>
    </xf>
    <xf numFmtId="183" fontId="67" fillId="0" borderId="50" xfId="5" applyNumberFormat="1" applyFont="1" applyFill="1" applyBorder="1" applyAlignment="1">
      <alignment horizontal="right" vertical="center"/>
    </xf>
    <xf numFmtId="183" fontId="67" fillId="0" borderId="51" xfId="5" applyNumberFormat="1" applyFont="1" applyFill="1" applyBorder="1" applyAlignment="1">
      <alignment horizontal="right" vertical="center"/>
    </xf>
    <xf numFmtId="183" fontId="67" fillId="0" borderId="55" xfId="5" applyNumberFormat="1" applyFont="1" applyFill="1" applyBorder="1" applyAlignment="1">
      <alignment horizontal="right" vertical="center"/>
    </xf>
    <xf numFmtId="0" fontId="67" fillId="0" borderId="45" xfId="5" applyFont="1" applyFill="1" applyBorder="1" applyAlignment="1">
      <alignment horizontal="center" vertical="center"/>
    </xf>
    <xf numFmtId="183" fontId="67" fillId="0" borderId="44" xfId="5" applyNumberFormat="1" applyFont="1" applyFill="1" applyBorder="1" applyAlignment="1">
      <alignment horizontal="right" vertical="center"/>
    </xf>
    <xf numFmtId="183" fontId="67" fillId="0" borderId="49" xfId="5" applyNumberFormat="1" applyFont="1" applyFill="1" applyBorder="1" applyAlignment="1">
      <alignment horizontal="right" vertical="center"/>
    </xf>
    <xf numFmtId="0" fontId="72" fillId="0" borderId="50" xfId="5" applyFont="1" applyFill="1" applyBorder="1" applyAlignment="1">
      <alignment vertical="center"/>
    </xf>
    <xf numFmtId="183" fontId="67" fillId="0" borderId="55" xfId="5" applyNumberFormat="1" applyFont="1" applyFill="1" applyBorder="1" applyAlignment="1">
      <alignment vertical="center"/>
    </xf>
    <xf numFmtId="178" fontId="67" fillId="0" borderId="0" xfId="5" applyNumberFormat="1" applyFont="1" applyFill="1" applyBorder="1" applyAlignment="1">
      <alignment vertical="center"/>
    </xf>
    <xf numFmtId="0" fontId="67" fillId="0" borderId="47" xfId="5" applyFont="1" applyFill="1" applyBorder="1" applyAlignment="1">
      <alignment horizontal="center" vertical="center"/>
    </xf>
    <xf numFmtId="178" fontId="67" fillId="0" borderId="45" xfId="5" applyNumberFormat="1" applyFont="1" applyFill="1" applyBorder="1" applyAlignment="1">
      <alignment vertical="center"/>
    </xf>
    <xf numFmtId="178" fontId="67" fillId="0" borderId="49" xfId="5" applyNumberFormat="1" applyFont="1" applyFill="1" applyBorder="1" applyAlignment="1">
      <alignment horizontal="center" vertical="center"/>
    </xf>
    <xf numFmtId="12" fontId="67" fillId="0" borderId="45" xfId="5" applyNumberFormat="1" applyFont="1" applyFill="1" applyBorder="1" applyAlignment="1">
      <alignment vertical="center"/>
    </xf>
    <xf numFmtId="0" fontId="67" fillId="0" borderId="51" xfId="5" applyFont="1" applyFill="1" applyBorder="1" applyAlignment="1">
      <alignment horizontal="center" vertical="center"/>
    </xf>
    <xf numFmtId="178" fontId="67" fillId="0" borderId="51" xfId="5" applyNumberFormat="1" applyFont="1" applyFill="1" applyBorder="1" applyAlignment="1">
      <alignment vertical="center"/>
    </xf>
    <xf numFmtId="0" fontId="67" fillId="0" borderId="55" xfId="5" applyFont="1" applyFill="1" applyBorder="1" applyAlignment="1">
      <alignment horizontal="center" vertical="center"/>
    </xf>
    <xf numFmtId="12" fontId="67" fillId="0" borderId="51" xfId="5" applyNumberFormat="1" applyFont="1" applyFill="1" applyBorder="1" applyAlignment="1">
      <alignment vertical="center"/>
    </xf>
    <xf numFmtId="12" fontId="67" fillId="0" borderId="55" xfId="5" applyNumberFormat="1" applyFont="1" applyFill="1" applyBorder="1" applyAlignment="1">
      <alignment vertical="center"/>
    </xf>
    <xf numFmtId="0" fontId="67" fillId="0" borderId="47" xfId="5" applyFont="1" applyFill="1" applyBorder="1" applyAlignment="1">
      <alignment horizontal="left" vertical="center"/>
    </xf>
    <xf numFmtId="0" fontId="67" fillId="0" borderId="49" xfId="5" applyFont="1" applyFill="1" applyBorder="1" applyAlignment="1">
      <alignment horizontal="right" vertical="center"/>
    </xf>
    <xf numFmtId="0" fontId="67" fillId="0" borderId="53" xfId="5" applyFont="1" applyFill="1" applyBorder="1" applyAlignment="1">
      <alignment horizontal="center" vertical="center"/>
    </xf>
    <xf numFmtId="178" fontId="67" fillId="0" borderId="55" xfId="5" applyNumberFormat="1" applyFont="1" applyFill="1" applyBorder="1" applyAlignment="1">
      <alignment vertical="center"/>
    </xf>
    <xf numFmtId="0" fontId="74" fillId="2" borderId="0" xfId="5" applyFont="1" applyFill="1" applyAlignment="1">
      <alignment horizontal="right" vertical="center"/>
    </xf>
    <xf numFmtId="0" fontId="3" fillId="0" borderId="0" xfId="3" applyFont="1" applyAlignment="1">
      <alignment horizontal="right" vertical="center"/>
    </xf>
    <xf numFmtId="0" fontId="3" fillId="0" borderId="0" xfId="0" applyFont="1" applyFill="1" applyBorder="1" applyAlignment="1">
      <alignment horizontal="center" vertical="center"/>
    </xf>
    <xf numFmtId="0" fontId="4" fillId="0" borderId="0" xfId="0" applyFont="1" applyAlignment="1">
      <alignment horizontal="center" vertical="center"/>
    </xf>
    <xf numFmtId="0" fontId="3" fillId="0" borderId="0" xfId="0" applyFont="1" applyFill="1" applyBorder="1" applyAlignment="1">
      <alignment vertical="center"/>
    </xf>
    <xf numFmtId="0" fontId="3" fillId="0" borderId="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8" xfId="0" applyFont="1" applyFill="1" applyBorder="1" applyAlignment="1">
      <alignment vertical="center"/>
    </xf>
    <xf numFmtId="0" fontId="3" fillId="0" borderId="11" xfId="0" applyFont="1" applyFill="1" applyBorder="1" applyAlignment="1">
      <alignment vertical="center"/>
    </xf>
    <xf numFmtId="0" fontId="3" fillId="0" borderId="83"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13" xfId="0" applyFont="1" applyFill="1" applyBorder="1" applyAlignment="1">
      <alignment horizontal="center" vertical="center"/>
    </xf>
    <xf numFmtId="0" fontId="25" fillId="0" borderId="63" xfId="8" applyNumberFormat="1" applyFont="1" applyFill="1" applyBorder="1" applyAlignment="1">
      <alignment horizontal="right" vertical="center"/>
    </xf>
    <xf numFmtId="0" fontId="25" fillId="0" borderId="64" xfId="8" applyNumberFormat="1" applyFont="1" applyFill="1" applyBorder="1" applyAlignment="1">
      <alignment horizontal="right" vertical="center"/>
    </xf>
    <xf numFmtId="0" fontId="20" fillId="0" borderId="149" xfId="8" applyFont="1" applyFill="1" applyBorder="1" applyAlignment="1">
      <alignment horizontal="left" vertical="center" wrapText="1"/>
    </xf>
    <xf numFmtId="0" fontId="3" fillId="0" borderId="78" xfId="0" applyFont="1" applyFill="1" applyBorder="1" applyAlignment="1">
      <alignment vertical="center"/>
    </xf>
    <xf numFmtId="0" fontId="3" fillId="0" borderId="8" xfId="0" applyFont="1" applyFill="1" applyBorder="1" applyAlignment="1">
      <alignment horizontal="left" vertical="center"/>
    </xf>
    <xf numFmtId="0" fontId="3" fillId="0" borderId="9" xfId="0" applyFont="1" applyFill="1" applyBorder="1" applyAlignment="1">
      <alignment horizontal="left" vertical="center"/>
    </xf>
    <xf numFmtId="0" fontId="3" fillId="0" borderId="98" xfId="0" applyFont="1" applyFill="1" applyBorder="1" applyAlignment="1">
      <alignment horizontal="left" vertical="center"/>
    </xf>
    <xf numFmtId="0" fontId="3" fillId="0" borderId="95" xfId="0" applyFont="1" applyFill="1" applyBorder="1" applyAlignment="1">
      <alignment horizontal="left" vertical="center"/>
    </xf>
    <xf numFmtId="0" fontId="3" fillId="0" borderId="109" xfId="0" applyFont="1" applyFill="1" applyBorder="1" applyAlignment="1">
      <alignment horizontal="center" vertical="center"/>
    </xf>
    <xf numFmtId="0" fontId="3" fillId="0" borderId="99" xfId="0" applyFont="1" applyFill="1" applyBorder="1" applyAlignment="1">
      <alignment horizontal="left" vertical="center"/>
    </xf>
    <xf numFmtId="0" fontId="3" fillId="0" borderId="95" xfId="0" applyFont="1" applyFill="1" applyBorder="1" applyAlignment="1">
      <alignment vertical="center"/>
    </xf>
    <xf numFmtId="0" fontId="3" fillId="0" borderId="179" xfId="0" applyFont="1" applyFill="1" applyBorder="1" applyAlignment="1">
      <alignment vertical="center"/>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0" borderId="32" xfId="0" applyFont="1" applyFill="1" applyBorder="1" applyAlignment="1">
      <alignment vertical="center"/>
    </xf>
    <xf numFmtId="0" fontId="3" fillId="0" borderId="96" xfId="0" applyFont="1" applyFill="1" applyBorder="1" applyAlignment="1">
      <alignment vertical="center"/>
    </xf>
    <xf numFmtId="0" fontId="3" fillId="0" borderId="12" xfId="0" applyFont="1" applyFill="1" applyBorder="1" applyAlignment="1">
      <alignment vertical="center"/>
    </xf>
    <xf numFmtId="0" fontId="3" fillId="0" borderId="98" xfId="0" applyFont="1" applyFill="1" applyBorder="1" applyAlignment="1">
      <alignment vertical="center"/>
    </xf>
    <xf numFmtId="0" fontId="3" fillId="0" borderId="98" xfId="0" applyFont="1" applyFill="1" applyBorder="1" applyAlignment="1">
      <alignment horizontal="center" vertical="center"/>
    </xf>
    <xf numFmtId="0" fontId="25" fillId="0" borderId="0" xfId="8" applyFont="1" applyFill="1" applyBorder="1" applyAlignment="1">
      <alignment vertical="center"/>
    </xf>
    <xf numFmtId="0" fontId="3" fillId="0" borderId="0" xfId="8" applyFont="1" applyFill="1" applyBorder="1" applyAlignment="1">
      <alignment vertical="center" wrapText="1"/>
    </xf>
    <xf numFmtId="0" fontId="3" fillId="0" borderId="0" xfId="8" applyFont="1" applyFill="1" applyBorder="1" applyAlignment="1">
      <alignment vertical="center"/>
    </xf>
    <xf numFmtId="0" fontId="20" fillId="0" borderId="0" xfId="0" applyFont="1" applyFill="1" applyBorder="1" applyAlignment="1">
      <alignment horizontal="center" vertical="center"/>
    </xf>
    <xf numFmtId="0" fontId="3" fillId="0" borderId="84" xfId="3" applyFont="1" applyBorder="1">
      <alignment vertical="center"/>
    </xf>
    <xf numFmtId="0" fontId="20" fillId="0" borderId="53" xfId="0" applyFont="1" applyFill="1" applyBorder="1" applyAlignment="1">
      <alignment horizontal="center" vertical="center"/>
    </xf>
    <xf numFmtId="0" fontId="3" fillId="0" borderId="51" xfId="8" applyFont="1" applyFill="1" applyBorder="1" applyAlignment="1">
      <alignment vertical="center" wrapText="1"/>
    </xf>
    <xf numFmtId="0" fontId="3" fillId="0" borderId="51" xfId="3" applyFont="1" applyBorder="1">
      <alignment vertical="center"/>
    </xf>
    <xf numFmtId="0" fontId="3" fillId="0" borderId="51" xfId="8" applyFont="1" applyFill="1" applyBorder="1" applyAlignment="1">
      <alignment vertical="center"/>
    </xf>
    <xf numFmtId="0" fontId="66" fillId="0" borderId="126" xfId="8" applyFont="1" applyFill="1" applyBorder="1" applyAlignment="1">
      <alignment horizontal="left" vertical="center" wrapText="1"/>
    </xf>
    <xf numFmtId="0" fontId="3" fillId="0" borderId="84" xfId="8" applyFont="1" applyFill="1" applyBorder="1" applyAlignment="1">
      <alignment vertical="center" wrapText="1"/>
    </xf>
    <xf numFmtId="0" fontId="3" fillId="0" borderId="84" xfId="8" applyFont="1" applyFill="1" applyBorder="1" applyAlignment="1">
      <alignment vertical="center"/>
    </xf>
    <xf numFmtId="0" fontId="3" fillId="0" borderId="74" xfId="0" applyFont="1" applyFill="1" applyBorder="1" applyAlignment="1">
      <alignment horizontal="center" vertical="center"/>
    </xf>
    <xf numFmtId="0" fontId="3" fillId="0" borderId="75" xfId="8" applyFont="1" applyFill="1" applyBorder="1" applyAlignment="1">
      <alignment vertical="center" wrapText="1"/>
    </xf>
    <xf numFmtId="0" fontId="3" fillId="0" borderId="75" xfId="0" applyFont="1" applyFill="1" applyBorder="1" applyAlignment="1">
      <alignment horizontal="center" vertical="center"/>
    </xf>
    <xf numFmtId="0" fontId="3" fillId="0" borderId="75" xfId="3" applyFont="1" applyBorder="1">
      <alignment vertical="center"/>
    </xf>
    <xf numFmtId="0" fontId="3" fillId="0" borderId="75" xfId="8" applyFont="1" applyFill="1" applyBorder="1" applyAlignment="1">
      <alignment vertical="center"/>
    </xf>
    <xf numFmtId="0" fontId="20" fillId="0" borderId="125" xfId="8" applyFont="1" applyFill="1" applyBorder="1" applyAlignment="1">
      <alignment horizontal="center" vertical="center"/>
    </xf>
    <xf numFmtId="0" fontId="18" fillId="0" borderId="125" xfId="8" applyFont="1" applyFill="1" applyBorder="1" applyAlignment="1">
      <alignment vertical="center" wrapText="1"/>
    </xf>
    <xf numFmtId="0" fontId="18" fillId="0" borderId="126" xfId="8" applyFont="1" applyFill="1" applyBorder="1" applyAlignment="1">
      <alignment vertical="center" wrapText="1"/>
    </xf>
    <xf numFmtId="0" fontId="20" fillId="0" borderId="54"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0" xfId="8" applyFont="1" applyFill="1" applyBorder="1" applyAlignment="1">
      <alignment horizontal="center" vertical="center" wrapText="1"/>
    </xf>
    <xf numFmtId="0" fontId="18" fillId="0" borderId="125" xfId="8" applyFont="1" applyFill="1" applyBorder="1" applyAlignment="1">
      <alignment horizontal="center" vertical="center"/>
    </xf>
    <xf numFmtId="0" fontId="75" fillId="0" borderId="126" xfId="8" applyFont="1" applyFill="1" applyBorder="1" applyAlignment="1">
      <alignment horizontal="center" vertical="center" wrapText="1"/>
    </xf>
    <xf numFmtId="0" fontId="25" fillId="0" borderId="19" xfId="8" applyFont="1" applyFill="1" applyBorder="1" applyAlignment="1">
      <alignment vertical="center"/>
    </xf>
    <xf numFmtId="0" fontId="25" fillId="0" borderId="0" xfId="8" applyNumberFormat="1" applyFont="1" applyFill="1" applyBorder="1" applyAlignment="1">
      <alignment vertical="center"/>
    </xf>
    <xf numFmtId="1" fontId="20" fillId="0" borderId="125" xfId="3" applyNumberFormat="1" applyFont="1" applyBorder="1" applyAlignment="1">
      <alignment horizontal="right" vertical="center"/>
    </xf>
    <xf numFmtId="1" fontId="20" fillId="0" borderId="149" xfId="3" applyNumberFormat="1" applyFont="1" applyBorder="1">
      <alignment vertical="center"/>
    </xf>
    <xf numFmtId="1" fontId="18" fillId="0" borderId="125" xfId="3" applyNumberFormat="1" applyFont="1" applyBorder="1" applyAlignment="1">
      <alignment horizontal="right" vertical="center"/>
    </xf>
    <xf numFmtId="1" fontId="18" fillId="0" borderId="126" xfId="3" applyNumberFormat="1" applyFont="1" applyBorder="1" applyAlignment="1">
      <alignment horizontal="right" vertical="center"/>
    </xf>
    <xf numFmtId="184" fontId="20" fillId="0" borderId="125" xfId="8" applyNumberFormat="1" applyFont="1" applyFill="1" applyBorder="1" applyAlignment="1">
      <alignment horizontal="center" vertical="center" wrapText="1"/>
    </xf>
    <xf numFmtId="184" fontId="20" fillId="0" borderId="149" xfId="8" applyNumberFormat="1" applyFont="1" applyFill="1" applyBorder="1" applyAlignment="1">
      <alignment horizontal="center" vertical="center" wrapText="1"/>
    </xf>
    <xf numFmtId="184" fontId="20" fillId="0" borderId="149" xfId="4" applyNumberFormat="1" applyFont="1" applyFill="1" applyBorder="1" applyAlignment="1">
      <alignment horizontal="right" vertical="center" wrapText="1"/>
    </xf>
    <xf numFmtId="184" fontId="18" fillId="0" borderId="125" xfId="8" applyNumberFormat="1" applyFont="1" applyFill="1" applyBorder="1" applyAlignment="1">
      <alignment vertical="top"/>
    </xf>
    <xf numFmtId="184" fontId="18" fillId="0" borderId="125" xfId="4" applyNumberFormat="1" applyFont="1" applyFill="1" applyBorder="1" applyAlignment="1">
      <alignment horizontal="right" vertical="top"/>
    </xf>
    <xf numFmtId="184" fontId="18" fillId="0" borderId="126" xfId="8" applyNumberFormat="1" applyFont="1" applyFill="1" applyBorder="1" applyAlignment="1">
      <alignment vertical="top"/>
    </xf>
    <xf numFmtId="184" fontId="18" fillId="0" borderId="126" xfId="4" applyNumberFormat="1" applyFont="1" applyFill="1" applyBorder="1" applyAlignment="1">
      <alignment horizontal="right" vertical="top"/>
    </xf>
    <xf numFmtId="0" fontId="20" fillId="0" borderId="13" xfId="0" applyFont="1" applyFill="1" applyBorder="1" applyAlignment="1">
      <alignment horizontal="center" vertical="center"/>
    </xf>
    <xf numFmtId="0" fontId="3" fillId="0" borderId="180" xfId="0" applyFont="1" applyFill="1" applyBorder="1" applyAlignment="1">
      <alignment horizontal="center" vertical="center"/>
    </xf>
    <xf numFmtId="0" fontId="3" fillId="0" borderId="126" xfId="0" applyFont="1" applyFill="1" applyBorder="1" applyAlignment="1">
      <alignment horizontal="center" vertical="center"/>
    </xf>
    <xf numFmtId="0" fontId="20" fillId="0" borderId="45" xfId="8" applyFont="1" applyFill="1" applyBorder="1" applyAlignment="1">
      <alignment horizontal="right" vertical="center"/>
    </xf>
    <xf numFmtId="0" fontId="39" fillId="0" borderId="0" xfId="8" applyFont="1" applyAlignment="1">
      <alignment horizontal="center" vertical="center"/>
    </xf>
    <xf numFmtId="184" fontId="25" fillId="0" borderId="28" xfId="8" applyNumberFormat="1" applyFont="1" applyFill="1" applyBorder="1" applyAlignment="1">
      <alignment horizontal="center" vertical="center"/>
    </xf>
    <xf numFmtId="0" fontId="18" fillId="0" borderId="0" xfId="3" applyFont="1" applyFill="1" applyAlignment="1">
      <alignment horizontal="right" vertical="center"/>
    </xf>
    <xf numFmtId="0" fontId="67" fillId="0" borderId="0" xfId="5" applyFont="1" applyFill="1" applyBorder="1" applyAlignment="1">
      <alignment horizontal="center" vertical="center"/>
    </xf>
    <xf numFmtId="0" fontId="67" fillId="0" borderId="0" xfId="5" applyFont="1" applyFill="1" applyBorder="1" applyAlignment="1">
      <alignment horizontal="left" vertical="center"/>
    </xf>
    <xf numFmtId="0" fontId="67" fillId="0" borderId="45" xfId="5" applyFont="1" applyFill="1" applyBorder="1" applyAlignment="1">
      <alignment horizontal="center" vertical="center"/>
    </xf>
    <xf numFmtId="0" fontId="67" fillId="0" borderId="51" xfId="5" applyFont="1" applyFill="1" applyBorder="1" applyAlignment="1">
      <alignment horizontal="center" vertical="center"/>
    </xf>
    <xf numFmtId="0" fontId="67" fillId="0" borderId="55" xfId="5" applyFont="1" applyFill="1" applyBorder="1" applyAlignment="1">
      <alignment horizontal="center" vertical="center"/>
    </xf>
    <xf numFmtId="0" fontId="3" fillId="0" borderId="0" xfId="0" applyFont="1" applyFill="1" applyBorder="1" applyAlignment="1">
      <alignment horizontal="center" vertical="center"/>
    </xf>
    <xf numFmtId="0" fontId="67" fillId="0" borderId="0" xfId="5" applyFont="1" applyFill="1" applyBorder="1" applyAlignment="1">
      <alignment horizontal="center" vertical="center"/>
    </xf>
    <xf numFmtId="0" fontId="67" fillId="0" borderId="0" xfId="5" applyFont="1" applyFill="1" applyBorder="1" applyAlignment="1">
      <alignment horizontal="left" vertical="center"/>
    </xf>
    <xf numFmtId="0" fontId="67" fillId="0" borderId="0" xfId="5" applyFont="1" applyFill="1" applyBorder="1" applyAlignment="1">
      <alignment horizontal="right" vertical="center"/>
    </xf>
    <xf numFmtId="0" fontId="67" fillId="0" borderId="45" xfId="5" applyFont="1" applyFill="1" applyBorder="1" applyAlignment="1">
      <alignment horizontal="center" vertical="center"/>
    </xf>
    <xf numFmtId="0" fontId="67" fillId="0" borderId="51" xfId="5" applyFont="1" applyFill="1" applyBorder="1" applyAlignment="1">
      <alignment horizontal="center" vertical="center"/>
    </xf>
    <xf numFmtId="0" fontId="67" fillId="0" borderId="55" xfId="5" applyFont="1" applyFill="1" applyBorder="1" applyAlignment="1">
      <alignment horizontal="center" vertical="center"/>
    </xf>
    <xf numFmtId="0" fontId="23" fillId="0" borderId="8" xfId="9" applyFont="1" applyBorder="1" applyAlignment="1">
      <alignment vertical="center"/>
    </xf>
    <xf numFmtId="0" fontId="23" fillId="0" borderId="9" xfId="9" applyFont="1" applyBorder="1" applyAlignment="1">
      <alignment vertical="center"/>
    </xf>
    <xf numFmtId="0" fontId="23" fillId="0" borderId="11" xfId="9" applyFont="1" applyBorder="1" applyAlignment="1">
      <alignment horizontal="right" vertical="center"/>
    </xf>
    <xf numFmtId="0" fontId="23" fillId="0" borderId="51" xfId="9" applyFont="1" applyBorder="1" applyAlignment="1">
      <alignment horizontal="right" vertical="center"/>
    </xf>
    <xf numFmtId="0" fontId="20" fillId="0" borderId="51" xfId="8" applyFont="1" applyFill="1" applyBorder="1" applyAlignment="1">
      <alignment horizontal="right" vertical="center"/>
    </xf>
    <xf numFmtId="0" fontId="3" fillId="0" borderId="181" xfId="0" applyFont="1" applyFill="1" applyBorder="1" applyAlignment="1">
      <alignment horizontal="center" vertical="center"/>
    </xf>
    <xf numFmtId="0" fontId="18" fillId="0" borderId="34" xfId="8" applyFont="1" applyFill="1" applyBorder="1" applyAlignment="1">
      <alignment horizontal="right" vertical="center"/>
    </xf>
    <xf numFmtId="0" fontId="20" fillId="0" borderId="125" xfId="8" applyFont="1" applyFill="1" applyBorder="1" applyAlignment="1">
      <alignment horizontal="center" vertical="center" wrapText="1"/>
    </xf>
    <xf numFmtId="0" fontId="52" fillId="0" borderId="1" xfId="5" applyFont="1" applyFill="1" applyBorder="1" applyAlignment="1">
      <alignment horizontal="center" vertical="center"/>
    </xf>
    <xf numFmtId="183" fontId="67" fillId="0" borderId="0" xfId="5" applyNumberFormat="1" applyFont="1" applyFill="1" applyBorder="1" applyAlignment="1">
      <alignment horizontal="right" vertical="center"/>
    </xf>
    <xf numFmtId="178" fontId="67" fillId="0" borderId="50" xfId="5" applyNumberFormat="1" applyFont="1" applyFill="1" applyBorder="1" applyAlignment="1">
      <alignment vertical="center"/>
    </xf>
    <xf numFmtId="0" fontId="77" fillId="0" borderId="0" xfId="0" applyFont="1">
      <alignment vertical="center"/>
    </xf>
    <xf numFmtId="0" fontId="54" fillId="0" borderId="0" xfId="9" applyFont="1" applyAlignment="1">
      <alignment vertical="center"/>
    </xf>
    <xf numFmtId="0" fontId="79" fillId="0" borderId="183" xfId="5" applyFont="1" applyFill="1" applyBorder="1" applyAlignment="1">
      <alignment horizontal="center" vertical="center"/>
    </xf>
    <xf numFmtId="0" fontId="3" fillId="0" borderId="125" xfId="0" applyFont="1" applyFill="1" applyBorder="1" applyAlignment="1">
      <alignment horizontal="center" vertical="center"/>
    </xf>
    <xf numFmtId="0" fontId="18" fillId="0" borderId="14" xfId="8" applyFont="1" applyFill="1" applyBorder="1" applyAlignment="1">
      <alignment horizontal="center" vertical="center" wrapText="1"/>
    </xf>
    <xf numFmtId="184" fontId="18" fillId="0" borderId="15" xfId="4" applyNumberFormat="1" applyFont="1" applyFill="1" applyBorder="1" applyAlignment="1">
      <alignment horizontal="right" vertical="top"/>
    </xf>
    <xf numFmtId="185" fontId="18" fillId="0" borderId="15" xfId="3" applyNumberFormat="1" applyFont="1" applyBorder="1" applyAlignment="1">
      <alignment horizontal="right" vertical="center"/>
    </xf>
    <xf numFmtId="1" fontId="18" fillId="0" borderId="15" xfId="3" applyNumberFormat="1" applyFont="1" applyBorder="1" applyAlignment="1">
      <alignment horizontal="right" vertical="center"/>
    </xf>
    <xf numFmtId="184" fontId="18" fillId="0" borderId="15" xfId="8" applyNumberFormat="1" applyFont="1" applyFill="1" applyBorder="1" applyAlignment="1">
      <alignment vertical="top"/>
    </xf>
    <xf numFmtId="0" fontId="20" fillId="0" borderId="19" xfId="8" applyFont="1" applyFill="1" applyBorder="1" applyAlignment="1">
      <alignment vertical="center" wrapText="1"/>
    </xf>
    <xf numFmtId="0" fontId="20" fillId="0" borderId="50" xfId="8" applyFont="1" applyFill="1" applyBorder="1" applyAlignment="1">
      <alignment vertical="center" wrapText="1"/>
    </xf>
    <xf numFmtId="0" fontId="20" fillId="0" borderId="33" xfId="8" applyFont="1" applyFill="1" applyBorder="1" applyAlignment="1">
      <alignment horizontal="center" vertical="center" wrapText="1"/>
    </xf>
    <xf numFmtId="185" fontId="20" fillId="0" borderId="15" xfId="3" applyNumberFormat="1" applyFont="1" applyBorder="1" applyAlignment="1">
      <alignment horizontal="right" vertical="center"/>
    </xf>
    <xf numFmtId="1" fontId="20" fillId="0" borderId="15" xfId="3" applyNumberFormat="1" applyFont="1" applyBorder="1" applyAlignment="1">
      <alignment horizontal="right" vertical="center"/>
    </xf>
    <xf numFmtId="0" fontId="20" fillId="0" borderId="184" xfId="0" applyFont="1" applyFill="1" applyBorder="1" applyAlignment="1">
      <alignment horizontal="center" vertical="center"/>
    </xf>
    <xf numFmtId="186" fontId="20" fillId="0" borderId="15" xfId="8" applyNumberFormat="1" applyFont="1" applyFill="1" applyBorder="1" applyAlignment="1">
      <alignment horizontal="center" vertical="center" wrapText="1"/>
    </xf>
    <xf numFmtId="186" fontId="20" fillId="0" borderId="125" xfId="8" applyNumberFormat="1" applyFont="1" applyFill="1" applyBorder="1" applyAlignment="1">
      <alignment horizontal="center" vertical="center" wrapText="1"/>
    </xf>
    <xf numFmtId="186" fontId="18" fillId="0" borderId="15" xfId="4" applyNumberFormat="1" applyFont="1" applyFill="1" applyBorder="1" applyAlignment="1">
      <alignment horizontal="right" vertical="top"/>
    </xf>
    <xf numFmtId="186" fontId="18" fillId="0" borderId="125" xfId="4" applyNumberFormat="1" applyFont="1" applyFill="1" applyBorder="1" applyAlignment="1">
      <alignment horizontal="right" vertical="top"/>
    </xf>
    <xf numFmtId="186" fontId="18" fillId="0" borderId="126" xfId="4" applyNumberFormat="1" applyFont="1" applyFill="1" applyBorder="1" applyAlignment="1">
      <alignment horizontal="right" vertical="top"/>
    </xf>
    <xf numFmtId="0" fontId="20" fillId="0" borderId="15" xfId="8" applyFont="1" applyFill="1" applyBorder="1" applyAlignment="1">
      <alignment horizontal="center" vertical="center" wrapText="1"/>
    </xf>
    <xf numFmtId="184" fontId="9" fillId="0" borderId="48" xfId="8" applyNumberFormat="1" applyFont="1" applyFill="1" applyBorder="1" applyAlignment="1">
      <alignment horizontal="center" vertical="center" wrapText="1"/>
    </xf>
    <xf numFmtId="184" fontId="20" fillId="0" borderId="48" xfId="8" applyNumberFormat="1" applyFont="1" applyFill="1" applyBorder="1" applyAlignment="1">
      <alignment horizontal="center" vertical="center" wrapText="1"/>
    </xf>
    <xf numFmtId="184" fontId="20" fillId="0" borderId="54" xfId="8" applyNumberFormat="1" applyFont="1" applyFill="1" applyBorder="1" applyAlignment="1">
      <alignment horizontal="center" vertical="center" wrapText="1"/>
    </xf>
    <xf numFmtId="184" fontId="20" fillId="0" borderId="54" xfId="4" applyNumberFormat="1" applyFont="1" applyFill="1" applyBorder="1" applyAlignment="1">
      <alignment horizontal="right" vertical="center" wrapText="1"/>
    </xf>
    <xf numFmtId="184" fontId="9" fillId="0" borderId="133" xfId="8" applyNumberFormat="1" applyFont="1" applyFill="1" applyBorder="1" applyAlignment="1">
      <alignment horizontal="center" vertical="center" wrapText="1"/>
    </xf>
    <xf numFmtId="184" fontId="20" fillId="0" borderId="133" xfId="8" applyNumberFormat="1" applyFont="1" applyFill="1" applyBorder="1" applyAlignment="1">
      <alignment horizontal="center" vertical="center" wrapText="1"/>
    </xf>
    <xf numFmtId="0" fontId="20" fillId="0" borderId="80" xfId="0" applyFont="1" applyFill="1" applyBorder="1" applyAlignment="1">
      <alignment horizontal="center" vertical="center"/>
    </xf>
    <xf numFmtId="0" fontId="18" fillId="0" borderId="36" xfId="8" applyFont="1" applyFill="1" applyBorder="1" applyAlignment="1">
      <alignment vertical="center"/>
    </xf>
    <xf numFmtId="0" fontId="25" fillId="0" borderId="62" xfId="8" applyNumberFormat="1" applyFont="1" applyFill="1" applyBorder="1" applyAlignment="1">
      <alignment vertical="center"/>
    </xf>
    <xf numFmtId="186" fontId="25" fillId="0" borderId="61" xfId="8" applyNumberFormat="1" applyFont="1" applyFill="1" applyBorder="1" applyAlignment="1">
      <alignment horizontal="right" vertical="center"/>
    </xf>
    <xf numFmtId="0" fontId="25" fillId="0" borderId="62" xfId="8" applyNumberFormat="1" applyFont="1" applyFill="1" applyBorder="1" applyAlignment="1">
      <alignment horizontal="left" vertical="center"/>
    </xf>
    <xf numFmtId="0" fontId="67" fillId="2" borderId="7" xfId="5" applyFont="1" applyFill="1" applyBorder="1" applyAlignment="1">
      <alignment horizontal="left" vertical="center"/>
    </xf>
    <xf numFmtId="178" fontId="67" fillId="2" borderId="8" xfId="5" applyNumberFormat="1" applyFont="1" applyFill="1" applyBorder="1" applyAlignment="1">
      <alignment horizontal="right" vertical="center"/>
    </xf>
    <xf numFmtId="0" fontId="67" fillId="2" borderId="11" xfId="5" applyFont="1" applyFill="1" applyBorder="1" applyAlignment="1">
      <alignment horizontal="left" vertical="center"/>
    </xf>
    <xf numFmtId="178" fontId="67" fillId="2" borderId="11" xfId="5" applyNumberFormat="1" applyFont="1" applyFill="1" applyBorder="1" applyAlignment="1">
      <alignment horizontal="right" vertical="center"/>
    </xf>
    <xf numFmtId="0" fontId="67" fillId="2" borderId="0" xfId="5" applyFont="1" applyFill="1" applyBorder="1" applyAlignment="1">
      <alignment horizontal="left" vertical="center"/>
    </xf>
    <xf numFmtId="0" fontId="67" fillId="2" borderId="119" xfId="5" applyFont="1" applyFill="1" applyBorder="1" applyAlignment="1">
      <alignment horizontal="left" vertical="center"/>
    </xf>
    <xf numFmtId="178" fontId="67" fillId="2" borderId="119" xfId="5" applyNumberFormat="1" applyFont="1" applyFill="1" applyBorder="1" applyAlignment="1">
      <alignment horizontal="right" vertical="center"/>
    </xf>
    <xf numFmtId="0" fontId="67" fillId="2" borderId="5" xfId="5" applyFont="1" applyFill="1" applyBorder="1" applyAlignment="1">
      <alignment horizontal="center" vertical="center"/>
    </xf>
    <xf numFmtId="0" fontId="67" fillId="2" borderId="128" xfId="5" applyFont="1" applyFill="1" applyBorder="1" applyAlignment="1">
      <alignment horizontal="center" vertical="center"/>
    </xf>
    <xf numFmtId="0" fontId="67" fillId="2" borderId="6" xfId="5" applyFont="1" applyFill="1" applyBorder="1" applyAlignment="1">
      <alignment horizontal="center" vertical="center"/>
    </xf>
    <xf numFmtId="0" fontId="67" fillId="2" borderId="105" xfId="5" applyFont="1" applyFill="1" applyBorder="1" applyAlignment="1">
      <alignment horizontal="center" vertical="center"/>
    </xf>
    <xf numFmtId="0" fontId="67" fillId="2" borderId="30" xfId="5" applyFont="1" applyFill="1" applyBorder="1" applyAlignment="1">
      <alignment horizontal="center" vertical="center"/>
    </xf>
    <xf numFmtId="0" fontId="67" fillId="2" borderId="121" xfId="5" applyFont="1" applyFill="1" applyBorder="1" applyAlignment="1">
      <alignment horizontal="center" vertical="center"/>
    </xf>
    <xf numFmtId="0" fontId="67" fillId="2" borderId="132" xfId="5" applyFont="1" applyFill="1" applyBorder="1" applyAlignment="1">
      <alignment horizontal="center" vertical="center"/>
    </xf>
    <xf numFmtId="178" fontId="67" fillId="2" borderId="51" xfId="5" applyNumberFormat="1" applyFont="1" applyFill="1" applyBorder="1" applyAlignment="1">
      <alignment vertical="center"/>
    </xf>
    <xf numFmtId="0" fontId="3" fillId="0" borderId="0" xfId="0" applyFont="1" applyFill="1" applyBorder="1" applyAlignment="1">
      <alignment horizontal="center" vertical="center"/>
    </xf>
    <xf numFmtId="0" fontId="3" fillId="0" borderId="51" xfId="0" applyFont="1" applyFill="1" applyBorder="1" applyAlignment="1">
      <alignment horizontal="center" vertical="center"/>
    </xf>
    <xf numFmtId="178" fontId="3" fillId="0" borderId="84" xfId="0" applyNumberFormat="1" applyFont="1" applyFill="1" applyBorder="1" applyAlignment="1">
      <alignment vertical="center"/>
    </xf>
    <xf numFmtId="178" fontId="3" fillId="0" borderId="85" xfId="0" applyNumberFormat="1" applyFont="1" applyFill="1" applyBorder="1" applyAlignment="1">
      <alignment vertical="center"/>
    </xf>
    <xf numFmtId="178" fontId="3" fillId="0" borderId="84" xfId="0" applyNumberFormat="1" applyFont="1" applyFill="1" applyBorder="1" applyAlignment="1">
      <alignment horizontal="center" vertical="center"/>
    </xf>
    <xf numFmtId="0" fontId="18" fillId="0" borderId="126" xfId="8" applyFont="1" applyFill="1" applyBorder="1" applyAlignment="1">
      <alignment horizontal="center" vertical="center" wrapText="1"/>
    </xf>
    <xf numFmtId="0" fontId="18" fillId="0" borderId="125" xfId="8" applyFont="1" applyFill="1" applyBorder="1" applyAlignment="1">
      <alignment horizontal="center" vertical="center" wrapText="1"/>
    </xf>
    <xf numFmtId="0" fontId="20" fillId="0" borderId="149" xfId="8" applyFont="1" applyFill="1" applyBorder="1" applyAlignment="1">
      <alignment horizontal="center" vertical="center" wrapText="1"/>
    </xf>
    <xf numFmtId="0" fontId="20" fillId="0" borderId="125" xfId="8" applyFont="1" applyFill="1" applyBorder="1" applyAlignment="1">
      <alignment horizontal="center" vertical="center" wrapText="1"/>
    </xf>
    <xf numFmtId="0" fontId="20" fillId="0" borderId="126" xfId="8" applyFont="1" applyFill="1" applyBorder="1" applyAlignment="1">
      <alignment horizontal="center" vertical="center" wrapText="1"/>
    </xf>
    <xf numFmtId="0" fontId="20" fillId="0" borderId="185" xfId="0" applyFont="1" applyFill="1" applyBorder="1" applyAlignment="1">
      <alignment horizontal="center" vertical="center"/>
    </xf>
    <xf numFmtId="0" fontId="20" fillId="0" borderId="186" xfId="0" applyFont="1" applyFill="1" applyBorder="1" applyAlignment="1">
      <alignment horizontal="center" vertical="center"/>
    </xf>
    <xf numFmtId="0" fontId="20" fillId="0" borderId="117" xfId="8" applyFont="1" applyFill="1" applyBorder="1" applyAlignment="1">
      <alignment horizontal="center" vertical="center" wrapText="1"/>
    </xf>
    <xf numFmtId="0" fontId="3" fillId="0" borderId="185" xfId="0" applyFont="1" applyFill="1" applyBorder="1" applyAlignment="1">
      <alignment horizontal="center" vertical="center"/>
    </xf>
    <xf numFmtId="0" fontId="3" fillId="0" borderId="187" xfId="0" applyFont="1" applyFill="1" applyBorder="1" applyAlignment="1">
      <alignment horizontal="center" vertical="center"/>
    </xf>
    <xf numFmtId="0" fontId="3" fillId="0" borderId="188" xfId="0" applyFont="1" applyFill="1" applyBorder="1" applyAlignment="1">
      <alignment horizontal="center" vertical="center"/>
    </xf>
    <xf numFmtId="0" fontId="18" fillId="0" borderId="189" xfId="8" applyFont="1" applyFill="1" applyBorder="1" applyAlignment="1">
      <alignment vertical="center" wrapText="1"/>
    </xf>
    <xf numFmtId="186" fontId="18" fillId="0" borderId="149" xfId="4" applyNumberFormat="1" applyFont="1" applyFill="1" applyBorder="1" applyAlignment="1">
      <alignment horizontal="right" vertical="top"/>
    </xf>
    <xf numFmtId="185" fontId="18" fillId="0" borderId="149" xfId="3" applyNumberFormat="1" applyFont="1" applyBorder="1" applyAlignment="1">
      <alignment horizontal="right" vertical="center"/>
    </xf>
    <xf numFmtId="1" fontId="18" fillId="0" borderId="149" xfId="3" applyNumberFormat="1" applyFont="1" applyBorder="1" applyAlignment="1">
      <alignment horizontal="right" vertical="center"/>
    </xf>
    <xf numFmtId="184" fontId="18" fillId="0" borderId="149" xfId="8" applyNumberFormat="1" applyFont="1" applyFill="1" applyBorder="1" applyAlignment="1">
      <alignment vertical="top"/>
    </xf>
    <xf numFmtId="184" fontId="18" fillId="0" borderId="149" xfId="4" applyNumberFormat="1" applyFont="1" applyFill="1" applyBorder="1" applyAlignment="1">
      <alignment horizontal="right" vertical="top"/>
    </xf>
    <xf numFmtId="0" fontId="3" fillId="0" borderId="149" xfId="0" applyFont="1" applyFill="1" applyBorder="1" applyAlignment="1">
      <alignment horizontal="center" vertical="center"/>
    </xf>
    <xf numFmtId="0" fontId="3" fillId="0" borderId="190" xfId="0" applyFont="1" applyFill="1" applyBorder="1" applyAlignment="1">
      <alignment horizontal="center" vertical="center"/>
    </xf>
    <xf numFmtId="0" fontId="3" fillId="0" borderId="0" xfId="3" applyFont="1" applyBorder="1">
      <alignment vertical="center"/>
    </xf>
    <xf numFmtId="0" fontId="3" fillId="0" borderId="32" xfId="8" applyFont="1" applyFill="1" applyBorder="1" applyAlignment="1">
      <alignment vertical="center"/>
    </xf>
    <xf numFmtId="0" fontId="3" fillId="0" borderId="55" xfId="8" applyFont="1" applyFill="1" applyBorder="1" applyAlignment="1">
      <alignment vertical="center"/>
    </xf>
    <xf numFmtId="0" fontId="3" fillId="0" borderId="76" xfId="8" applyFont="1" applyFill="1" applyBorder="1" applyAlignment="1">
      <alignment vertical="center"/>
    </xf>
    <xf numFmtId="0" fontId="3" fillId="0" borderId="85" xfId="8" applyFont="1" applyFill="1" applyBorder="1" applyAlignment="1">
      <alignment vertical="center"/>
    </xf>
    <xf numFmtId="0" fontId="26" fillId="0" borderId="0" xfId="3" applyFont="1" applyFill="1" applyAlignment="1">
      <alignment horizontal="right" vertical="center"/>
    </xf>
    <xf numFmtId="0" fontId="10" fillId="0" borderId="0" xfId="3" applyFont="1" applyAlignment="1">
      <alignment horizontal="right" vertical="center"/>
    </xf>
    <xf numFmtId="0" fontId="67" fillId="0" borderId="0" xfId="5" applyFont="1" applyFill="1" applyBorder="1" applyAlignment="1">
      <alignment horizontal="left" vertical="center"/>
    </xf>
    <xf numFmtId="0" fontId="67" fillId="0" borderId="45" xfId="5" applyFont="1" applyFill="1" applyBorder="1" applyAlignment="1">
      <alignment horizontal="center" vertical="center"/>
    </xf>
    <xf numFmtId="0" fontId="67" fillId="0" borderId="51" xfId="5" applyFont="1" applyFill="1" applyBorder="1" applyAlignment="1">
      <alignment horizontal="center" vertical="center"/>
    </xf>
    <xf numFmtId="0" fontId="67" fillId="0" borderId="55" xfId="5" applyFont="1" applyFill="1" applyBorder="1" applyAlignment="1">
      <alignment horizontal="center" vertical="center"/>
    </xf>
    <xf numFmtId="0" fontId="67" fillId="0" borderId="0" xfId="5" applyFont="1" applyFill="1" applyBorder="1" applyAlignment="1">
      <alignment horizontal="center" vertical="center"/>
    </xf>
    <xf numFmtId="0" fontId="3" fillId="0" borderId="8" xfId="0" applyFont="1" applyFill="1" applyBorder="1" applyAlignment="1">
      <alignment horizontal="center" vertical="center"/>
    </xf>
    <xf numFmtId="0" fontId="3" fillId="0" borderId="11" xfId="0" applyFont="1" applyFill="1" applyBorder="1" applyAlignment="1">
      <alignment horizontal="center" vertical="center"/>
    </xf>
    <xf numFmtId="0" fontId="18" fillId="0" borderId="126" xfId="8" applyFont="1" applyFill="1" applyBorder="1" applyAlignment="1">
      <alignment horizontal="center" vertical="center" wrapText="1"/>
    </xf>
    <xf numFmtId="0" fontId="18" fillId="0" borderId="125" xfId="8" applyFont="1" applyFill="1" applyBorder="1" applyAlignment="1">
      <alignment horizontal="center" vertical="center" wrapText="1"/>
    </xf>
    <xf numFmtId="0" fontId="20" fillId="0" borderId="149" xfId="8" applyFont="1" applyFill="1" applyBorder="1" applyAlignment="1">
      <alignment horizontal="center" vertical="center" wrapText="1"/>
    </xf>
    <xf numFmtId="0" fontId="20" fillId="0" borderId="125" xfId="8" applyFont="1" applyFill="1" applyBorder="1" applyAlignment="1">
      <alignment horizontal="center" vertical="center" wrapText="1"/>
    </xf>
    <xf numFmtId="0" fontId="20" fillId="0" borderId="126" xfId="8" applyFont="1" applyFill="1" applyBorder="1" applyAlignment="1">
      <alignment horizontal="center" vertical="center" wrapText="1"/>
    </xf>
    <xf numFmtId="183" fontId="67" fillId="0" borderId="45" xfId="5" applyNumberFormat="1" applyFont="1" applyFill="1" applyBorder="1" applyAlignment="1">
      <alignment vertical="center"/>
    </xf>
    <xf numFmtId="183" fontId="67" fillId="0" borderId="0" xfId="5" applyNumberFormat="1" applyFont="1" applyFill="1" applyBorder="1" applyAlignment="1">
      <alignment vertical="center"/>
    </xf>
    <xf numFmtId="0" fontId="3" fillId="0" borderId="182" xfId="5" applyFont="1" applyFill="1" applyBorder="1" applyAlignment="1">
      <alignment horizontal="center" vertical="center" wrapText="1"/>
    </xf>
    <xf numFmtId="0" fontId="36" fillId="0" borderId="45" xfId="5" applyFont="1" applyFill="1" applyBorder="1" applyAlignment="1">
      <alignment horizontal="center" vertical="center"/>
    </xf>
    <xf numFmtId="0" fontId="36" fillId="0" borderId="0" xfId="5" applyFont="1" applyFill="1" applyBorder="1" applyAlignment="1">
      <alignment horizontal="center" vertical="center"/>
    </xf>
    <xf numFmtId="0" fontId="67" fillId="0" borderId="19" xfId="5" applyFont="1" applyFill="1" applyBorder="1" applyAlignment="1">
      <alignment vertical="center"/>
    </xf>
    <xf numFmtId="0" fontId="72" fillId="0" borderId="19" xfId="5" applyFont="1" applyFill="1" applyBorder="1" applyAlignment="1">
      <alignment vertical="center"/>
    </xf>
    <xf numFmtId="12" fontId="67" fillId="0" borderId="0" xfId="5" applyNumberFormat="1" applyFont="1" applyFill="1" applyBorder="1" applyAlignment="1">
      <alignment vertical="center"/>
    </xf>
    <xf numFmtId="178" fontId="67" fillId="0" borderId="0" xfId="5" applyNumberFormat="1" applyFont="1" applyFill="1" applyBorder="1" applyAlignment="1">
      <alignment horizontal="center" vertical="center"/>
    </xf>
    <xf numFmtId="0" fontId="3" fillId="0" borderId="98" xfId="5" applyFont="1" applyFill="1" applyBorder="1" applyAlignment="1">
      <alignment horizontal="center" vertical="center" wrapText="1"/>
    </xf>
    <xf numFmtId="12" fontId="67" fillId="0" borderId="19" xfId="5" applyNumberFormat="1" applyFont="1" applyFill="1" applyBorder="1" applyAlignment="1">
      <alignment vertical="center"/>
    </xf>
    <xf numFmtId="0" fontId="79" fillId="0" borderId="95" xfId="5" applyFont="1" applyFill="1" applyBorder="1" applyAlignment="1">
      <alignment horizontal="center" vertical="center"/>
    </xf>
    <xf numFmtId="0" fontId="67" fillId="0" borderId="183" xfId="5" applyFont="1" applyFill="1" applyBorder="1" applyAlignment="1">
      <alignment horizontal="center" vertical="center"/>
    </xf>
    <xf numFmtId="0" fontId="3" fillId="0" borderId="0" xfId="3" applyFont="1" applyAlignment="1">
      <alignment horizontal="center" vertical="center"/>
    </xf>
    <xf numFmtId="0" fontId="28" fillId="0" borderId="0" xfId="3" applyAlignment="1">
      <alignment horizontal="center" vertical="center"/>
    </xf>
    <xf numFmtId="0" fontId="23" fillId="0" borderId="0" xfId="3" applyFont="1" applyFill="1" applyAlignment="1">
      <alignment horizontal="left" vertical="center"/>
    </xf>
    <xf numFmtId="187" fontId="10" fillId="0" borderId="0" xfId="0" applyNumberFormat="1" applyFont="1" applyFill="1" applyAlignment="1">
      <alignment vertical="center"/>
    </xf>
    <xf numFmtId="0" fontId="3" fillId="0" borderId="0" xfId="3" applyFont="1" applyAlignment="1">
      <alignment horizontal="left" vertical="center"/>
    </xf>
    <xf numFmtId="38" fontId="2" fillId="0" borderId="0" xfId="4" applyFont="1">
      <alignment vertical="center"/>
    </xf>
    <xf numFmtId="0" fontId="2" fillId="0" borderId="0" xfId="3" applyFont="1" applyAlignment="1">
      <alignment horizontal="right" vertical="center"/>
    </xf>
    <xf numFmtId="0" fontId="2" fillId="0" borderId="0" xfId="3" applyFont="1" applyAlignment="1">
      <alignment horizontal="center" vertical="center"/>
    </xf>
    <xf numFmtId="38" fontId="2" fillId="0" borderId="1" xfId="4" applyFont="1" applyBorder="1" applyAlignment="1">
      <alignment horizontal="center" vertical="center"/>
    </xf>
    <xf numFmtId="38" fontId="2" fillId="0" borderId="1" xfId="4" applyFont="1" applyBorder="1" applyAlignment="1">
      <alignment horizontal="center" vertical="center" wrapText="1"/>
    </xf>
    <xf numFmtId="0" fontId="2" fillId="0" borderId="125" xfId="3" applyFont="1" applyBorder="1" applyAlignment="1">
      <alignment horizontal="center" vertical="center"/>
    </xf>
    <xf numFmtId="0" fontId="2" fillId="0" borderId="125" xfId="3" applyFont="1" applyBorder="1">
      <alignment vertical="center"/>
    </xf>
    <xf numFmtId="38" fontId="2" fillId="0" borderId="125" xfId="4" applyFont="1" applyBorder="1">
      <alignment vertical="center"/>
    </xf>
    <xf numFmtId="0" fontId="2" fillId="0" borderId="126" xfId="3" applyFont="1" applyBorder="1" applyAlignment="1">
      <alignment horizontal="center" vertical="center"/>
    </xf>
    <xf numFmtId="0" fontId="2" fillId="0" borderId="126" xfId="3" applyFont="1" applyBorder="1">
      <alignment vertical="center"/>
    </xf>
    <xf numFmtId="38" fontId="2" fillId="0" borderId="126" xfId="4" applyFont="1" applyBorder="1">
      <alignment vertical="center"/>
    </xf>
    <xf numFmtId="0" fontId="3" fillId="0" borderId="0" xfId="3" applyFont="1" applyAlignment="1">
      <alignment horizontal="center" vertical="center" wrapText="1"/>
    </xf>
    <xf numFmtId="0" fontId="3" fillId="0" borderId="0" xfId="3" applyFont="1" applyAlignment="1">
      <alignment horizontal="left" vertical="center" wrapText="1"/>
    </xf>
    <xf numFmtId="0" fontId="36" fillId="0" borderId="0" xfId="3" applyFont="1" applyAlignment="1">
      <alignment horizontal="center" vertical="center"/>
    </xf>
    <xf numFmtId="0" fontId="3" fillId="0" borderId="0" xfId="3" applyFont="1" applyAlignment="1">
      <alignment vertical="center" wrapText="1"/>
    </xf>
    <xf numFmtId="0" fontId="2" fillId="0" borderId="192" xfId="3" applyFont="1" applyBorder="1" applyAlignment="1">
      <alignment horizontal="center" vertical="center"/>
    </xf>
    <xf numFmtId="0" fontId="2" fillId="0" borderId="192" xfId="3" applyFont="1" applyBorder="1">
      <alignment vertical="center"/>
    </xf>
    <xf numFmtId="38" fontId="2" fillId="0" borderId="192" xfId="4" applyFont="1" applyBorder="1">
      <alignment vertical="center"/>
    </xf>
    <xf numFmtId="38" fontId="2" fillId="0" borderId="177" xfId="4" applyFont="1" applyBorder="1">
      <alignment vertical="center"/>
    </xf>
    <xf numFmtId="38" fontId="2" fillId="0" borderId="30" xfId="4" applyFont="1" applyBorder="1">
      <alignment vertical="center"/>
    </xf>
    <xf numFmtId="38" fontId="2" fillId="0" borderId="1" xfId="4" applyFont="1" applyBorder="1">
      <alignment vertical="center"/>
    </xf>
    <xf numFmtId="0" fontId="2" fillId="0" borderId="30" xfId="3" applyFont="1" applyBorder="1">
      <alignment vertical="center"/>
    </xf>
    <xf numFmtId="0" fontId="2" fillId="0" borderId="1" xfId="3" applyFont="1" applyBorder="1">
      <alignment vertical="center"/>
    </xf>
    <xf numFmtId="0" fontId="82" fillId="0" borderId="0" xfId="3" applyFont="1" applyAlignment="1">
      <alignment horizontal="center" vertical="center"/>
    </xf>
    <xf numFmtId="0" fontId="82" fillId="0" borderId="0" xfId="3" applyFont="1">
      <alignment vertical="center"/>
    </xf>
    <xf numFmtId="38" fontId="82" fillId="0" borderId="0" xfId="4" applyFont="1">
      <alignment vertical="center"/>
    </xf>
    <xf numFmtId="0" fontId="12" fillId="0" borderId="0" xfId="0" applyFont="1">
      <alignment vertical="center"/>
    </xf>
    <xf numFmtId="0" fontId="34" fillId="0" borderId="0" xfId="3" applyFont="1" applyAlignment="1">
      <alignment horizontal="center" vertical="center"/>
    </xf>
    <xf numFmtId="0" fontId="34" fillId="0" borderId="0" xfId="3" applyFont="1" applyAlignment="1">
      <alignment horizontal="center"/>
    </xf>
    <xf numFmtId="0" fontId="2" fillId="0" borderId="0" xfId="3" applyFont="1" applyAlignment="1">
      <alignment horizontal="right"/>
    </xf>
    <xf numFmtId="0" fontId="36" fillId="0" borderId="0" xfId="3" applyFont="1">
      <alignment vertical="center"/>
    </xf>
    <xf numFmtId="0" fontId="2" fillId="0" borderId="11" xfId="3" applyFont="1" applyBorder="1" applyAlignment="1">
      <alignment horizontal="right" vertical="center"/>
    </xf>
    <xf numFmtId="2" fontId="34" fillId="0" borderId="0" xfId="3" applyNumberFormat="1" applyFont="1">
      <alignment vertical="center"/>
    </xf>
    <xf numFmtId="0" fontId="36" fillId="0" borderId="0" xfId="3" applyFont="1" applyAlignment="1">
      <alignment horizontal="center" vertical="center" wrapText="1"/>
    </xf>
    <xf numFmtId="0" fontId="34" fillId="0" borderId="0" xfId="3" applyFont="1" applyAlignment="1">
      <alignment horizontal="center" vertical="center" wrapText="1"/>
    </xf>
    <xf numFmtId="0" fontId="2" fillId="0" borderId="133" xfId="3" applyFont="1" applyBorder="1">
      <alignment vertical="center"/>
    </xf>
    <xf numFmtId="0" fontId="15" fillId="0" borderId="133" xfId="3" applyFont="1" applyBorder="1">
      <alignment vertical="center"/>
    </xf>
    <xf numFmtId="2" fontId="34" fillId="0" borderId="133" xfId="3" applyNumberFormat="1" applyFont="1" applyBorder="1">
      <alignment vertical="center"/>
    </xf>
    <xf numFmtId="0" fontId="34" fillId="0" borderId="0" xfId="3" applyFont="1">
      <alignment vertical="center"/>
    </xf>
    <xf numFmtId="0" fontId="15" fillId="0" borderId="126" xfId="3" applyFont="1" applyBorder="1">
      <alignment vertical="center"/>
    </xf>
    <xf numFmtId="2" fontId="34" fillId="0" borderId="126" xfId="3" applyNumberFormat="1" applyFont="1" applyBorder="1">
      <alignment vertical="center"/>
    </xf>
    <xf numFmtId="0" fontId="15" fillId="0" borderId="0" xfId="3" applyFont="1" applyAlignment="1">
      <alignment horizontal="center" vertical="center"/>
    </xf>
    <xf numFmtId="0" fontId="15" fillId="0" borderId="192" xfId="3" applyFont="1" applyBorder="1">
      <alignment vertical="center"/>
    </xf>
    <xf numFmtId="2" fontId="34" fillId="0" borderId="192" xfId="3" applyNumberFormat="1" applyFont="1" applyBorder="1">
      <alignment vertical="center"/>
    </xf>
    <xf numFmtId="0" fontId="83" fillId="0" borderId="0" xfId="3" applyFont="1" applyAlignment="1">
      <alignment horizontal="center" vertical="center"/>
    </xf>
    <xf numFmtId="0" fontId="83" fillId="0" borderId="0" xfId="3" applyFont="1">
      <alignment vertical="center"/>
    </xf>
    <xf numFmtId="2" fontId="84" fillId="0" borderId="0" xfId="3" applyNumberFormat="1" applyFont="1">
      <alignment vertical="center"/>
    </xf>
    <xf numFmtId="0" fontId="2" fillId="0" borderId="37" xfId="9" applyFont="1" applyBorder="1" applyAlignment="1">
      <alignment horizontal="center" vertical="center"/>
    </xf>
    <xf numFmtId="178" fontId="24" fillId="3" borderId="82" xfId="9" applyNumberFormat="1" applyFont="1" applyFill="1" applyBorder="1">
      <alignment vertical="center"/>
    </xf>
    <xf numFmtId="178" fontId="24" fillId="3" borderId="85" xfId="9" applyNumberFormat="1" applyFont="1" applyFill="1" applyBorder="1">
      <alignment vertical="center"/>
    </xf>
    <xf numFmtId="178" fontId="24" fillId="3" borderId="79" xfId="9" applyNumberFormat="1" applyFont="1" applyFill="1" applyBorder="1">
      <alignment vertical="center"/>
    </xf>
    <xf numFmtId="178" fontId="24" fillId="0" borderId="193" xfId="9" applyNumberFormat="1" applyFont="1" applyBorder="1">
      <alignment vertical="center"/>
    </xf>
    <xf numFmtId="178" fontId="24" fillId="0" borderId="85" xfId="9" applyNumberFormat="1" applyFont="1" applyBorder="1">
      <alignment vertical="center"/>
    </xf>
    <xf numFmtId="178" fontId="24" fillId="0" borderId="88" xfId="9" applyNumberFormat="1" applyFont="1" applyBorder="1">
      <alignment vertical="center"/>
    </xf>
    <xf numFmtId="0" fontId="2" fillId="0" borderId="154" xfId="9" applyFont="1" applyBorder="1" applyAlignment="1">
      <alignment horizontal="center" vertical="center"/>
    </xf>
    <xf numFmtId="178" fontId="24" fillId="3" borderId="156" xfId="9" applyNumberFormat="1" applyFont="1" applyFill="1" applyBorder="1">
      <alignment vertical="center"/>
    </xf>
    <xf numFmtId="178" fontId="24" fillId="3" borderId="158" xfId="9" applyNumberFormat="1" applyFont="1" applyFill="1" applyBorder="1">
      <alignment vertical="center"/>
    </xf>
    <xf numFmtId="178" fontId="24" fillId="3" borderId="160" xfId="9" applyNumberFormat="1" applyFont="1" applyFill="1" applyBorder="1">
      <alignment vertical="center"/>
    </xf>
    <xf numFmtId="178" fontId="24" fillId="0" borderId="194" xfId="9" applyNumberFormat="1" applyFont="1" applyBorder="1">
      <alignment vertical="center"/>
    </xf>
    <xf numFmtId="178" fontId="24" fillId="0" borderId="183" xfId="9" applyNumberFormat="1" applyFont="1" applyBorder="1">
      <alignment vertical="center"/>
    </xf>
    <xf numFmtId="0" fontId="2" fillId="0" borderId="195" xfId="9" applyFont="1" applyBorder="1" applyAlignment="1">
      <alignment horizontal="center" vertical="center"/>
    </xf>
    <xf numFmtId="178" fontId="24" fillId="3" borderId="111" xfId="9" applyNumberFormat="1" applyFont="1" applyFill="1" applyBorder="1">
      <alignment vertical="center"/>
    </xf>
    <xf numFmtId="178" fontId="24" fillId="3" borderId="108" xfId="9" applyNumberFormat="1" applyFont="1" applyFill="1" applyBorder="1">
      <alignment vertical="center"/>
    </xf>
    <xf numFmtId="178" fontId="24" fillId="3" borderId="112" xfId="9" applyNumberFormat="1" applyFont="1" applyFill="1" applyBorder="1">
      <alignment vertical="center"/>
    </xf>
    <xf numFmtId="178" fontId="24" fillId="0" borderId="98" xfId="9" applyNumberFormat="1" applyFont="1" applyBorder="1">
      <alignment vertical="center"/>
    </xf>
    <xf numFmtId="178" fontId="24" fillId="0" borderId="84" xfId="9" applyNumberFormat="1" applyFont="1" applyBorder="1">
      <alignment vertical="center"/>
    </xf>
    <xf numFmtId="178" fontId="24" fillId="0" borderId="87" xfId="9" applyNumberFormat="1" applyFont="1" applyBorder="1">
      <alignment vertical="center"/>
    </xf>
    <xf numFmtId="0" fontId="2" fillId="0" borderId="196" xfId="9" applyFont="1" applyBorder="1" applyAlignment="1">
      <alignment horizontal="center" vertical="center"/>
    </xf>
    <xf numFmtId="184" fontId="34" fillId="0" borderId="133" xfId="3" applyNumberFormat="1" applyFont="1" applyBorder="1" applyAlignment="1">
      <alignment horizontal="center" vertical="center"/>
    </xf>
    <xf numFmtId="184" fontId="15" fillId="0" borderId="126" xfId="3" applyNumberFormat="1" applyFont="1" applyBorder="1" applyAlignment="1">
      <alignment horizontal="center" vertical="center"/>
    </xf>
    <xf numFmtId="184" fontId="34" fillId="0" borderId="125" xfId="3" applyNumberFormat="1" applyFont="1" applyBorder="1" applyAlignment="1">
      <alignment horizontal="center" vertical="center"/>
    </xf>
    <xf numFmtId="184" fontId="15" fillId="0" borderId="192" xfId="3" applyNumberFormat="1" applyFont="1" applyBorder="1" applyAlignment="1">
      <alignment horizontal="center" vertical="center"/>
    </xf>
    <xf numFmtId="176" fontId="3" fillId="0" borderId="0" xfId="0" applyNumberFormat="1" applyFont="1" applyFill="1" applyAlignment="1">
      <alignment horizontal="right" vertical="center"/>
    </xf>
    <xf numFmtId="0" fontId="3" fillId="0" borderId="0" xfId="0" applyFont="1" applyFill="1" applyAlignment="1">
      <alignment vertical="center" wrapText="1"/>
    </xf>
    <xf numFmtId="0" fontId="4" fillId="0" borderId="0" xfId="0" applyFont="1" applyFill="1" applyAlignment="1">
      <alignment horizontal="center" vertical="center"/>
    </xf>
    <xf numFmtId="0" fontId="3" fillId="0" borderId="0" xfId="0" applyFont="1" applyFill="1" applyAlignment="1">
      <alignment horizontal="center" vertical="center"/>
    </xf>
    <xf numFmtId="0" fontId="3" fillId="0" borderId="3" xfId="0" applyFont="1" applyFill="1" applyBorder="1" applyAlignment="1">
      <alignment vertical="center" shrinkToFi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11" xfId="0" applyFont="1" applyFill="1" applyBorder="1" applyAlignment="1">
      <alignment vertical="center" shrinkToFit="1"/>
    </xf>
    <xf numFmtId="0" fontId="3" fillId="0" borderId="38" xfId="0" applyFont="1" applyBorder="1" applyAlignment="1">
      <alignment horizontal="center" vertical="center"/>
    </xf>
    <xf numFmtId="0" fontId="3" fillId="0" borderId="5" xfId="0" quotePrefix="1" applyFont="1" applyFill="1" applyBorder="1" applyAlignment="1">
      <alignment horizontal="center" vertical="center"/>
    </xf>
    <xf numFmtId="0" fontId="3" fillId="0" borderId="3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73" xfId="0" applyFont="1" applyFill="1" applyBorder="1" applyAlignment="1">
      <alignment horizontal="center" vertical="center"/>
    </xf>
    <xf numFmtId="0" fontId="3" fillId="0" borderId="174" xfId="0" applyFont="1" applyFill="1" applyBorder="1" applyAlignment="1">
      <alignment horizontal="center" vertical="center"/>
    </xf>
    <xf numFmtId="0" fontId="3" fillId="0" borderId="175" xfId="0" applyFont="1" applyFill="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30" xfId="0" applyFont="1" applyFill="1" applyBorder="1" applyAlignment="1">
      <alignment vertical="center"/>
    </xf>
    <xf numFmtId="0" fontId="8" fillId="0" borderId="0" xfId="0" applyFont="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167" xfId="0" applyFont="1" applyFill="1" applyBorder="1" applyAlignment="1">
      <alignment horizontal="center" vertical="center"/>
    </xf>
    <xf numFmtId="0" fontId="3" fillId="0" borderId="168" xfId="0" applyFont="1" applyFill="1" applyBorder="1" applyAlignment="1">
      <alignment horizontal="center" vertical="center"/>
    </xf>
    <xf numFmtId="0" fontId="3" fillId="0" borderId="169" xfId="0" applyFont="1" applyFill="1" applyBorder="1" applyAlignment="1">
      <alignment horizontal="center" vertical="center"/>
    </xf>
    <xf numFmtId="0" fontId="3" fillId="0" borderId="170" xfId="0" applyFont="1" applyFill="1" applyBorder="1" applyAlignment="1">
      <alignment horizontal="center" vertical="center"/>
    </xf>
    <xf numFmtId="0" fontId="3" fillId="0" borderId="171" xfId="0" applyFont="1" applyFill="1" applyBorder="1" applyAlignment="1">
      <alignment horizontal="center" vertical="center"/>
    </xf>
    <xf numFmtId="0" fontId="3" fillId="0" borderId="172" xfId="0" applyFont="1" applyFill="1" applyBorder="1" applyAlignment="1">
      <alignment horizontal="center" vertical="center"/>
    </xf>
    <xf numFmtId="0" fontId="61" fillId="0" borderId="0" xfId="0" applyFont="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21"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3"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6" xfId="0" applyFont="1" applyBorder="1" applyAlignment="1">
      <alignment horizontal="center" vertical="center"/>
    </xf>
    <xf numFmtId="0" fontId="3" fillId="0" borderId="49" xfId="0" applyFont="1" applyBorder="1" applyAlignment="1">
      <alignment horizontal="center" vertical="center"/>
    </xf>
    <xf numFmtId="0" fontId="3" fillId="0" borderId="2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0" xfId="0" quotePrefix="1" applyFont="1" applyFill="1" applyBorder="1" applyAlignment="1">
      <alignment horizontal="center" vertical="center"/>
    </xf>
    <xf numFmtId="0" fontId="3" fillId="0" borderId="166" xfId="0" quotePrefix="1" applyFont="1" applyFill="1" applyBorder="1" applyAlignment="1">
      <alignment horizontal="center" vertical="center"/>
    </xf>
    <xf numFmtId="0" fontId="3" fillId="0" borderId="129" xfId="0" applyFont="1" applyFill="1" applyBorder="1" applyAlignment="1">
      <alignment horizontal="center" vertical="center"/>
    </xf>
    <xf numFmtId="0" fontId="4" fillId="0" borderId="0" xfId="0" applyFont="1" applyAlignment="1">
      <alignment horizontal="center" vertical="center"/>
    </xf>
    <xf numFmtId="0" fontId="3" fillId="0" borderId="0" xfId="0" applyFont="1" applyAlignment="1">
      <alignment vertical="center" shrinkToFit="1"/>
    </xf>
    <xf numFmtId="0" fontId="3" fillId="0" borderId="60" xfId="0" applyFont="1" applyFill="1" applyBorder="1" applyAlignment="1">
      <alignment vertical="center"/>
    </xf>
    <xf numFmtId="0" fontId="3" fillId="0" borderId="61" xfId="0" applyFont="1" applyFill="1" applyBorder="1" applyAlignment="1">
      <alignment vertical="center"/>
    </xf>
    <xf numFmtId="0" fontId="3" fillId="0" borderId="64" xfId="0" applyFont="1" applyFill="1" applyBorder="1" applyAlignment="1">
      <alignment vertical="center"/>
    </xf>
    <xf numFmtId="0" fontId="3" fillId="0" borderId="0" xfId="0" applyFont="1" applyFill="1" applyAlignment="1">
      <alignment vertical="center" shrinkToFit="1"/>
    </xf>
    <xf numFmtId="0" fontId="3" fillId="0" borderId="62"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 xfId="0" applyFont="1" applyFill="1" applyBorder="1" applyAlignment="1">
      <alignment vertical="center"/>
    </xf>
    <xf numFmtId="0" fontId="3" fillId="0" borderId="57" xfId="0" applyFont="1" applyFill="1" applyBorder="1" applyAlignment="1">
      <alignment vertical="center"/>
    </xf>
    <xf numFmtId="0" fontId="3" fillId="0" borderId="28" xfId="0" applyFont="1" applyFill="1" applyBorder="1" applyAlignment="1">
      <alignment vertical="center"/>
    </xf>
    <xf numFmtId="0" fontId="3" fillId="0" borderId="59" xfId="0" applyFont="1" applyFill="1" applyBorder="1"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0" borderId="65" xfId="0" applyFont="1" applyFill="1" applyBorder="1" applyAlignment="1">
      <alignment vertical="center" shrinkToFit="1"/>
    </xf>
    <xf numFmtId="0" fontId="3" fillId="0" borderId="66" xfId="0" applyFont="1" applyFill="1" applyBorder="1" applyAlignment="1">
      <alignment vertical="center" shrinkToFit="1"/>
    </xf>
    <xf numFmtId="0" fontId="3" fillId="0" borderId="67" xfId="0" applyFont="1" applyFill="1" applyBorder="1" applyAlignment="1">
      <alignment vertical="center" shrinkToFit="1"/>
    </xf>
    <xf numFmtId="0" fontId="3" fillId="0" borderId="71" xfId="0" applyFont="1" applyFill="1" applyBorder="1" applyAlignment="1">
      <alignment vertical="center" shrinkToFit="1"/>
    </xf>
    <xf numFmtId="0" fontId="3" fillId="0" borderId="72" xfId="0" applyFont="1" applyFill="1" applyBorder="1" applyAlignment="1">
      <alignment vertical="center" shrinkToFit="1"/>
    </xf>
    <xf numFmtId="0" fontId="3" fillId="0" borderId="73" xfId="0" applyFont="1" applyFill="1" applyBorder="1" applyAlignment="1">
      <alignment vertical="center" shrinkToFit="1"/>
    </xf>
    <xf numFmtId="0" fontId="3" fillId="0" borderId="68" xfId="0" applyFont="1" applyFill="1" applyBorder="1" applyAlignment="1">
      <alignment vertical="center" shrinkToFit="1"/>
    </xf>
    <xf numFmtId="0" fontId="3" fillId="0" borderId="69" xfId="0" applyFont="1" applyFill="1" applyBorder="1" applyAlignment="1">
      <alignment vertical="center" shrinkToFit="1"/>
    </xf>
    <xf numFmtId="0" fontId="3" fillId="0" borderId="70" xfId="0" applyFont="1" applyFill="1" applyBorder="1" applyAlignment="1">
      <alignment vertical="center" shrinkToFit="1"/>
    </xf>
    <xf numFmtId="0" fontId="3" fillId="0" borderId="2" xfId="0" applyFont="1" applyFill="1" applyBorder="1" applyAlignment="1">
      <alignment vertical="center" shrinkToFit="1"/>
    </xf>
    <xf numFmtId="0" fontId="3" fillId="0" borderId="4" xfId="0" applyFont="1" applyFill="1" applyBorder="1" applyAlignment="1">
      <alignment vertical="center" shrinkToFit="1"/>
    </xf>
    <xf numFmtId="49" fontId="3" fillId="0" borderId="2" xfId="0" applyNumberFormat="1" applyFont="1" applyFill="1" applyBorder="1" applyAlignment="1">
      <alignment vertical="center"/>
    </xf>
    <xf numFmtId="49" fontId="3" fillId="0" borderId="4" xfId="0" applyNumberFormat="1"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49" fontId="13" fillId="0" borderId="2" xfId="0" applyNumberFormat="1" applyFont="1" applyFill="1" applyBorder="1" applyAlignment="1">
      <alignment vertical="center"/>
    </xf>
    <xf numFmtId="49" fontId="13" fillId="0" borderId="3" xfId="0" applyNumberFormat="1" applyFont="1" applyFill="1" applyBorder="1" applyAlignment="1">
      <alignment vertical="center"/>
    </xf>
    <xf numFmtId="49" fontId="13" fillId="0" borderId="4" xfId="0" applyNumberFormat="1" applyFont="1" applyFill="1" applyBorder="1" applyAlignment="1">
      <alignment vertical="center"/>
    </xf>
    <xf numFmtId="0" fontId="55" fillId="0" borderId="0" xfId="9" applyFont="1" applyAlignment="1">
      <alignment horizontal="center" vertical="center"/>
    </xf>
    <xf numFmtId="0" fontId="24" fillId="0" borderId="162" xfId="9" applyFont="1" applyBorder="1" applyAlignment="1">
      <alignment horizontal="center" vertical="center"/>
    </xf>
    <xf numFmtId="0" fontId="24" fillId="0" borderId="165" xfId="9" applyFont="1" applyBorder="1" applyAlignment="1">
      <alignment horizontal="center" vertical="center"/>
    </xf>
    <xf numFmtId="0" fontId="24" fillId="0" borderId="163" xfId="9" applyFont="1" applyBorder="1" applyAlignment="1">
      <alignment horizontal="center" vertical="center"/>
    </xf>
    <xf numFmtId="0" fontId="24" fillId="0" borderId="155" xfId="9" applyFont="1" applyBorder="1" applyAlignment="1">
      <alignment horizontal="center" vertical="center"/>
    </xf>
    <xf numFmtId="0" fontId="24" fillId="0" borderId="143" xfId="9" applyFont="1" applyBorder="1" applyAlignment="1">
      <alignment horizontal="center" vertical="center"/>
    </xf>
    <xf numFmtId="0" fontId="24" fillId="0" borderId="159" xfId="9" applyFont="1" applyBorder="1" applyAlignment="1">
      <alignment horizontal="center" vertical="center"/>
    </xf>
    <xf numFmtId="0" fontId="24" fillId="0" borderId="161" xfId="9" applyFont="1" applyBorder="1" applyAlignment="1">
      <alignment horizontal="center" vertical="center"/>
    </xf>
    <xf numFmtId="0" fontId="24" fillId="0" borderId="145" xfId="9" applyFont="1" applyBorder="1" applyAlignment="1">
      <alignment horizontal="center" vertical="center"/>
    </xf>
    <xf numFmtId="0" fontId="56" fillId="0" borderId="0" xfId="9" applyFont="1" applyAlignment="1">
      <alignment horizontal="center" vertical="center"/>
    </xf>
    <xf numFmtId="58" fontId="3" fillId="0" borderId="2" xfId="0" applyNumberFormat="1" applyFont="1" applyFill="1" applyBorder="1" applyAlignment="1">
      <alignment horizontal="center" vertical="center"/>
    </xf>
    <xf numFmtId="58" fontId="3" fillId="0" borderId="3" xfId="0" applyNumberFormat="1" applyFont="1" applyFill="1" applyBorder="1" applyAlignment="1">
      <alignment horizontal="center" vertical="center"/>
    </xf>
    <xf numFmtId="58" fontId="3" fillId="0" borderId="4"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52" xfId="0" applyFont="1" applyFill="1" applyBorder="1" applyAlignment="1">
      <alignment horizontal="center" vertical="center" wrapText="1"/>
    </xf>
    <xf numFmtId="58" fontId="63" fillId="0" borderId="2" xfId="0" applyNumberFormat="1"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2"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0" fontId="63" fillId="0" borderId="26" xfId="0" applyNumberFormat="1" applyFont="1" applyFill="1" applyBorder="1" applyAlignment="1">
      <alignment horizontal="center" vertical="center"/>
    </xf>
    <xf numFmtId="0" fontId="63" fillId="0" borderId="27" xfId="0" applyNumberFormat="1" applyFont="1" applyFill="1" applyBorder="1" applyAlignment="1">
      <alignment horizontal="center" vertical="center"/>
    </xf>
    <xf numFmtId="0" fontId="63" fillId="0" borderId="25" xfId="0" applyNumberFormat="1" applyFont="1" applyFill="1" applyBorder="1" applyAlignment="1">
      <alignment horizontal="center" vertical="center"/>
    </xf>
    <xf numFmtId="0" fontId="63" fillId="0" borderId="2" xfId="0" applyFont="1" applyFill="1" applyBorder="1" applyAlignment="1">
      <alignment horizontal="center" vertical="center"/>
    </xf>
    <xf numFmtId="0" fontId="63" fillId="0" borderId="3" xfId="0" applyFont="1" applyFill="1" applyBorder="1" applyAlignment="1">
      <alignment horizontal="center" vertical="center"/>
    </xf>
    <xf numFmtId="0" fontId="63" fillId="0" borderId="4" xfId="0" applyFont="1" applyFill="1" applyBorder="1" applyAlignment="1">
      <alignment horizontal="center" vertical="center"/>
    </xf>
    <xf numFmtId="58" fontId="63" fillId="0" borderId="2" xfId="0" applyNumberFormat="1" applyFont="1" applyFill="1" applyBorder="1" applyAlignment="1">
      <alignment horizontal="center" vertical="center" wrapText="1"/>
    </xf>
    <xf numFmtId="58" fontId="63" fillId="0" borderId="3" xfId="0" applyNumberFormat="1" applyFont="1" applyFill="1" applyBorder="1" applyAlignment="1">
      <alignment horizontal="center" vertical="center" wrapText="1"/>
    </xf>
    <xf numFmtId="58" fontId="63" fillId="0" borderId="4" xfId="0" applyNumberFormat="1" applyFont="1" applyFill="1" applyBorder="1" applyAlignment="1">
      <alignment horizontal="center" vertical="center" wrapText="1"/>
    </xf>
    <xf numFmtId="0" fontId="63" fillId="0" borderId="2" xfId="0" applyFont="1" applyFill="1" applyBorder="1" applyAlignment="1">
      <alignment horizontal="center" vertical="center" wrapText="1"/>
    </xf>
    <xf numFmtId="0" fontId="63" fillId="0" borderId="3" xfId="0" applyFont="1" applyFill="1" applyBorder="1" applyAlignment="1">
      <alignment horizontal="center" vertical="center" wrapText="1"/>
    </xf>
    <xf numFmtId="0" fontId="63" fillId="0" borderId="4" xfId="0" applyFont="1" applyFill="1" applyBorder="1" applyAlignment="1">
      <alignment horizontal="center" vertical="center" wrapText="1"/>
    </xf>
    <xf numFmtId="9" fontId="3" fillId="0" borderId="26" xfId="0" applyNumberFormat="1" applyFont="1" applyFill="1" applyBorder="1" applyAlignment="1">
      <alignment horizontal="center" vertical="center"/>
    </xf>
    <xf numFmtId="0" fontId="9" fillId="0" borderId="0" xfId="0" applyFont="1" applyFill="1" applyAlignment="1">
      <alignment vertical="top" wrapText="1"/>
    </xf>
    <xf numFmtId="178" fontId="3" fillId="0" borderId="108" xfId="0" applyNumberFormat="1" applyFont="1" applyFill="1" applyBorder="1" applyAlignment="1">
      <alignment horizontal="center" vertical="center"/>
    </xf>
    <xf numFmtId="178" fontId="3" fillId="0" borderId="84" xfId="0" applyNumberFormat="1" applyFont="1" applyFill="1" applyBorder="1" applyAlignment="1">
      <alignment horizontal="center" vertical="center"/>
    </xf>
    <xf numFmtId="0" fontId="3" fillId="0" borderId="33"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45" xfId="0" applyFont="1" applyFill="1" applyBorder="1" applyAlignment="1">
      <alignment vertical="center" wrapText="1"/>
    </xf>
    <xf numFmtId="0" fontId="3" fillId="0" borderId="49" xfId="0" applyFont="1" applyFill="1" applyBorder="1" applyAlignment="1">
      <alignment vertical="center" wrapText="1"/>
    </xf>
    <xf numFmtId="178" fontId="3" fillId="0" borderId="2" xfId="0" applyNumberFormat="1" applyFont="1" applyFill="1" applyBorder="1" applyAlignment="1">
      <alignment vertical="center" wrapText="1"/>
    </xf>
    <xf numFmtId="178" fontId="3" fillId="0" borderId="3" xfId="0" applyNumberFormat="1" applyFont="1" applyFill="1" applyBorder="1" applyAlignment="1">
      <alignment vertical="center" wrapText="1"/>
    </xf>
    <xf numFmtId="178" fontId="3" fillId="0" borderId="23" xfId="0" applyNumberFormat="1" applyFont="1" applyFill="1" applyBorder="1" applyAlignment="1">
      <alignment vertical="center" wrapText="1"/>
    </xf>
    <xf numFmtId="0" fontId="3" fillId="0" borderId="22"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178" fontId="3" fillId="0" borderId="81" xfId="0" applyNumberFormat="1" applyFont="1" applyFill="1" applyBorder="1" applyAlignment="1">
      <alignment horizontal="center" vertical="center" shrinkToFit="1"/>
    </xf>
    <xf numFmtId="0" fontId="3" fillId="0" borderId="51" xfId="0"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vertical="center" shrinkToFit="1"/>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77"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3" fillId="0" borderId="113" xfId="0" applyFont="1" applyFill="1" applyBorder="1" applyAlignment="1">
      <alignment vertical="center" shrinkToFit="1"/>
    </xf>
    <xf numFmtId="0" fontId="3" fillId="0" borderId="75" xfId="0" applyFont="1" applyFill="1" applyBorder="1" applyAlignment="1">
      <alignment vertical="center" shrinkToFit="1"/>
    </xf>
    <xf numFmtId="0" fontId="3" fillId="0" borderId="76" xfId="0" applyFont="1" applyFill="1" applyBorder="1" applyAlignment="1">
      <alignment vertical="center" shrinkToFit="1"/>
    </xf>
    <xf numFmtId="0" fontId="3" fillId="0" borderId="112" xfId="0" applyFont="1" applyFill="1" applyBorder="1" applyAlignment="1">
      <alignment vertical="center" shrinkToFit="1"/>
    </xf>
    <xf numFmtId="0" fontId="3" fillId="0" borderId="78" xfId="0" applyFont="1" applyFill="1" applyBorder="1" applyAlignment="1">
      <alignment vertical="center" shrinkToFit="1"/>
    </xf>
    <xf numFmtId="0" fontId="3" fillId="0" borderId="79" xfId="0" applyFont="1" applyFill="1" applyBorder="1" applyAlignment="1">
      <alignment vertical="center" shrinkToFit="1"/>
    </xf>
    <xf numFmtId="0" fontId="3" fillId="0" borderId="74"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89" xfId="0" applyFont="1" applyFill="1" applyBorder="1" applyAlignment="1">
      <alignment horizontal="center" vertical="center" wrapText="1"/>
    </xf>
    <xf numFmtId="178" fontId="3" fillId="0" borderId="80" xfId="0" applyNumberFormat="1" applyFont="1" applyFill="1" applyBorder="1" applyAlignment="1">
      <alignment horizontal="center" vertical="center" wrapText="1"/>
    </xf>
    <xf numFmtId="178" fontId="3" fillId="0" borderId="81" xfId="0" applyNumberFormat="1" applyFont="1" applyFill="1" applyBorder="1" applyAlignment="1">
      <alignment horizontal="center" vertical="center" wrapText="1"/>
    </xf>
    <xf numFmtId="178" fontId="3" fillId="0" borderId="91" xfId="0" applyNumberFormat="1" applyFont="1" applyFill="1" applyBorder="1" applyAlignment="1">
      <alignment horizontal="center" vertical="center" wrapText="1"/>
    </xf>
    <xf numFmtId="178" fontId="3" fillId="0" borderId="81" xfId="0" applyNumberFormat="1" applyFont="1" applyFill="1" applyBorder="1" applyAlignment="1">
      <alignment horizontal="center" vertical="center"/>
    </xf>
    <xf numFmtId="178" fontId="3" fillId="0" borderId="111" xfId="0" applyNumberFormat="1" applyFont="1" applyFill="1" applyBorder="1" applyAlignment="1">
      <alignment horizontal="center" vertical="center"/>
    </xf>
    <xf numFmtId="178" fontId="3" fillId="0" borderId="83" xfId="0" applyNumberFormat="1" applyFont="1" applyFill="1" applyBorder="1" applyAlignment="1">
      <alignment horizontal="center" vertical="center" wrapText="1"/>
    </xf>
    <xf numFmtId="178" fontId="3" fillId="0" borderId="84" xfId="0" applyNumberFormat="1" applyFont="1" applyFill="1" applyBorder="1" applyAlignment="1">
      <alignment horizontal="center" vertical="center" wrapText="1"/>
    </xf>
    <xf numFmtId="178" fontId="3" fillId="0" borderId="92" xfId="0" applyNumberFormat="1" applyFont="1" applyFill="1" applyBorder="1" applyAlignment="1">
      <alignment horizontal="center" vertical="center" wrapText="1"/>
    </xf>
    <xf numFmtId="178" fontId="14" fillId="0" borderId="7" xfId="0" applyNumberFormat="1" applyFont="1" applyFill="1" applyBorder="1" applyAlignment="1">
      <alignment vertical="center"/>
    </xf>
    <xf numFmtId="178" fontId="14" fillId="0" borderId="8" xfId="0" applyNumberFormat="1" applyFont="1" applyFill="1" applyBorder="1" applyAlignment="1">
      <alignment vertical="center"/>
    </xf>
    <xf numFmtId="178" fontId="14" fillId="0" borderId="10" xfId="0" applyNumberFormat="1" applyFont="1" applyFill="1" applyBorder="1" applyAlignment="1">
      <alignment vertical="center"/>
    </xf>
    <xf numFmtId="178" fontId="14" fillId="0" borderId="11" xfId="0" applyNumberFormat="1" applyFont="1" applyFill="1" applyBorder="1" applyAlignment="1">
      <alignment vertical="center"/>
    </xf>
    <xf numFmtId="178" fontId="3" fillId="0" borderId="100" xfId="0" applyNumberFormat="1" applyFont="1" applyFill="1" applyBorder="1" applyAlignment="1">
      <alignment horizontal="center" vertical="center" wrapText="1"/>
    </xf>
    <xf numFmtId="178" fontId="3" fillId="0" borderId="95" xfId="0" applyNumberFormat="1" applyFont="1" applyFill="1" applyBorder="1" applyAlignment="1">
      <alignment horizontal="center" vertical="center" wrapText="1"/>
    </xf>
    <xf numFmtId="178" fontId="3" fillId="0" borderId="101" xfId="0" applyNumberFormat="1" applyFont="1" applyFill="1" applyBorder="1" applyAlignment="1">
      <alignment horizontal="center" vertical="center" wrapText="1"/>
    </xf>
    <xf numFmtId="178" fontId="3" fillId="0" borderId="109" xfId="0" applyNumberFormat="1" applyFont="1" applyFill="1" applyBorder="1" applyAlignment="1">
      <alignment horizontal="center" vertical="center" wrapText="1"/>
    </xf>
    <xf numFmtId="178" fontId="3" fillId="0" borderId="98" xfId="0" applyNumberFormat="1" applyFont="1" applyFill="1" applyBorder="1" applyAlignment="1">
      <alignment horizontal="center" vertical="center" wrapText="1"/>
    </xf>
    <xf numFmtId="178" fontId="3" fillId="0" borderId="110" xfId="0" applyNumberFormat="1" applyFont="1" applyFill="1" applyBorder="1" applyAlignment="1">
      <alignment horizontal="center" vertical="center" wrapText="1"/>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3" xfId="0" applyFont="1" applyFill="1" applyBorder="1" applyAlignment="1">
      <alignment horizontal="center" vertical="center"/>
    </xf>
    <xf numFmtId="0" fontId="20" fillId="0" borderId="13" xfId="0" applyFont="1" applyFill="1" applyBorder="1" applyAlignment="1">
      <alignment vertical="center"/>
    </xf>
    <xf numFmtId="0" fontId="20" fillId="0" borderId="0" xfId="0" applyFont="1" applyFill="1" applyBorder="1" applyAlignment="1">
      <alignment vertical="center"/>
    </xf>
    <xf numFmtId="0" fontId="20" fillId="0" borderId="31" xfId="0" applyFont="1" applyFill="1" applyBorder="1" applyAlignment="1">
      <alignment vertical="center"/>
    </xf>
    <xf numFmtId="0" fontId="20" fillId="0" borderId="10" xfId="0" applyFont="1" applyFill="1" applyBorder="1" applyAlignment="1">
      <alignment vertical="center"/>
    </xf>
    <xf numFmtId="0" fontId="20" fillId="0" borderId="11" xfId="0" applyFont="1" applyFill="1" applyBorder="1" applyAlignment="1">
      <alignment vertical="center"/>
    </xf>
    <xf numFmtId="0" fontId="20" fillId="0" borderId="12" xfId="0" applyFont="1" applyFill="1" applyBorder="1" applyAlignment="1">
      <alignment vertical="center"/>
    </xf>
    <xf numFmtId="178" fontId="3" fillId="0" borderId="86" xfId="0" applyNumberFormat="1" applyFont="1" applyFill="1" applyBorder="1" applyAlignment="1">
      <alignment horizontal="center" vertical="center" wrapText="1"/>
    </xf>
    <xf numFmtId="178" fontId="3" fillId="0" borderId="87" xfId="0" applyNumberFormat="1" applyFont="1" applyFill="1" applyBorder="1" applyAlignment="1">
      <alignment horizontal="center" vertical="center" wrapText="1"/>
    </xf>
    <xf numFmtId="178" fontId="3" fillId="0" borderId="93" xfId="0" applyNumberFormat="1" applyFont="1" applyFill="1" applyBorder="1" applyAlignment="1">
      <alignment horizontal="center" vertical="center" wrapText="1"/>
    </xf>
    <xf numFmtId="0" fontId="3" fillId="0" borderId="81" xfId="0" applyFont="1" applyFill="1" applyBorder="1" applyAlignment="1">
      <alignment horizontal="center" vertical="center" shrinkToFit="1"/>
    </xf>
    <xf numFmtId="178" fontId="3" fillId="0" borderId="108" xfId="0" applyNumberFormat="1" applyFont="1" applyFill="1" applyBorder="1" applyAlignment="1">
      <alignment vertical="center"/>
    </xf>
    <xf numFmtId="178" fontId="3" fillId="0" borderId="84" xfId="0" applyNumberFormat="1" applyFont="1" applyFill="1" applyBorder="1" applyAlignment="1">
      <alignment vertical="center"/>
    </xf>
    <xf numFmtId="178" fontId="3" fillId="0" borderId="85" xfId="0" applyNumberFormat="1" applyFont="1" applyFill="1" applyBorder="1" applyAlignment="1">
      <alignment vertical="center"/>
    </xf>
    <xf numFmtId="0" fontId="3" fillId="0" borderId="107" xfId="0" applyFont="1" applyFill="1" applyBorder="1" applyAlignment="1">
      <alignment vertical="center"/>
    </xf>
    <xf numFmtId="0" fontId="3" fillId="0" borderId="87" xfId="0" applyFont="1" applyFill="1" applyBorder="1" applyAlignment="1">
      <alignment vertical="center"/>
    </xf>
    <xf numFmtId="0" fontId="3" fillId="0" borderId="88" xfId="0" applyFont="1" applyFill="1" applyBorder="1" applyAlignment="1">
      <alignment vertical="center"/>
    </xf>
    <xf numFmtId="0" fontId="3" fillId="0" borderId="8" xfId="0" applyFont="1" applyFill="1" applyBorder="1" applyAlignment="1">
      <alignment vertical="center"/>
    </xf>
    <xf numFmtId="0" fontId="3" fillId="0" borderId="11" xfId="0" applyFont="1" applyFill="1" applyBorder="1" applyAlignment="1">
      <alignment vertical="center"/>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3" fillId="0" borderId="1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36" xfId="0" applyFont="1" applyFill="1" applyBorder="1" applyAlignment="1">
      <alignment vertical="center" wrapText="1"/>
    </xf>
    <xf numFmtId="0" fontId="3" fillId="0" borderId="37" xfId="0" applyFont="1" applyFill="1" applyBorder="1" applyAlignment="1">
      <alignment vertical="center" wrapText="1"/>
    </xf>
    <xf numFmtId="0" fontId="3" fillId="0" borderId="11" xfId="0" applyFont="1" applyFill="1" applyBorder="1" applyAlignment="1">
      <alignment vertical="center" wrapText="1"/>
    </xf>
    <xf numFmtId="0" fontId="3" fillId="0" borderId="18" xfId="0" applyFont="1" applyFill="1" applyBorder="1" applyAlignment="1">
      <alignment vertical="center" wrapText="1"/>
    </xf>
    <xf numFmtId="181" fontId="3" fillId="0" borderId="27" xfId="0" applyNumberFormat="1" applyFont="1" applyFill="1" applyBorder="1" applyAlignment="1">
      <alignment horizontal="right" vertical="center"/>
    </xf>
    <xf numFmtId="0" fontId="3" fillId="0" borderId="27" xfId="0" applyFont="1" applyFill="1" applyBorder="1" applyAlignment="1">
      <alignment horizontal="right" vertical="center"/>
    </xf>
    <xf numFmtId="0" fontId="3" fillId="0" borderId="1"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 fillId="0" borderId="1" xfId="0" applyFont="1" applyFill="1" applyBorder="1" applyAlignment="1">
      <alignment vertical="center" wrapText="1" shrinkToFit="1"/>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2" fillId="0" borderId="0" xfId="0" applyFont="1" applyFill="1" applyAlignment="1">
      <alignment horizontal="left" vertical="center"/>
    </xf>
    <xf numFmtId="0" fontId="4" fillId="0" borderId="0" xfId="0" applyFont="1" applyFill="1" applyAlignment="1">
      <alignment horizontal="center" vertical="center" shrinkToFit="1"/>
    </xf>
    <xf numFmtId="0" fontId="3" fillId="0" borderId="0" xfId="0" applyFont="1" applyFill="1" applyAlignment="1">
      <alignment horizontal="left" vertical="center" wrapText="1"/>
    </xf>
    <xf numFmtId="180" fontId="26" fillId="0" borderId="0" xfId="0" applyNumberFormat="1" applyFont="1" applyFill="1" applyAlignment="1">
      <alignment horizontal="right" vertical="center"/>
    </xf>
    <xf numFmtId="180" fontId="18" fillId="0" borderId="0" xfId="0" applyNumberFormat="1" applyFont="1" applyFill="1" applyAlignment="1">
      <alignment horizontal="left" vertical="center"/>
    </xf>
    <xf numFmtId="0" fontId="15" fillId="0" borderId="108" xfId="7" applyNumberFormat="1" applyFont="1" applyBorder="1" applyAlignment="1">
      <alignment horizontal="center" vertical="center"/>
    </xf>
    <xf numFmtId="0" fontId="15" fillId="0" borderId="84" xfId="7" applyNumberFormat="1" applyFont="1" applyBorder="1" applyAlignment="1">
      <alignment horizontal="center" vertical="center"/>
    </xf>
    <xf numFmtId="0" fontId="15" fillId="0" borderId="107" xfId="7" applyNumberFormat="1" applyFont="1" applyBorder="1" applyAlignment="1">
      <alignment horizontal="center" vertical="center" wrapText="1"/>
    </xf>
    <xf numFmtId="0" fontId="15" fillId="0" borderId="87" xfId="7" applyNumberFormat="1" applyFont="1" applyBorder="1" applyAlignment="1">
      <alignment horizontal="center" vertical="center" wrapText="1"/>
    </xf>
    <xf numFmtId="0" fontId="8" fillId="0" borderId="0" xfId="3" applyFont="1" applyAlignment="1">
      <alignment horizontal="center" vertical="center"/>
    </xf>
    <xf numFmtId="0" fontId="15" fillId="0" borderId="136" xfId="3" applyFont="1" applyBorder="1" applyAlignment="1">
      <alignment horizontal="center" vertical="center"/>
    </xf>
    <xf numFmtId="0" fontId="15" fillId="0" borderId="75" xfId="3" applyFont="1" applyBorder="1" applyAlignment="1">
      <alignment horizontal="center" vertical="center"/>
    </xf>
    <xf numFmtId="0" fontId="15" fillId="0" borderId="89" xfId="3" applyFont="1" applyBorder="1" applyAlignment="1">
      <alignment horizontal="center" vertical="center"/>
    </xf>
    <xf numFmtId="0" fontId="2" fillId="0" borderId="143" xfId="3" applyNumberFormat="1" applyFont="1" applyBorder="1" applyAlignment="1">
      <alignment horizontal="center" vertical="center" textRotation="255" wrapText="1"/>
    </xf>
    <xf numFmtId="0" fontId="2" fillId="0" borderId="143" xfId="3" applyNumberFormat="1" applyFont="1" applyBorder="1" applyAlignment="1">
      <alignment horizontal="center" vertical="center" textRotation="255"/>
    </xf>
    <xf numFmtId="0" fontId="15" fillId="0" borderId="108" xfId="3" applyNumberFormat="1" applyFont="1" applyBorder="1" applyAlignment="1">
      <alignment horizontal="center" vertical="center"/>
    </xf>
    <xf numFmtId="0" fontId="15" fillId="0" borderId="84" xfId="3" applyNumberFormat="1" applyFont="1" applyBorder="1" applyAlignment="1">
      <alignment horizontal="center" vertical="center"/>
    </xf>
    <xf numFmtId="0" fontId="15" fillId="0" borderId="92" xfId="3" applyNumberFormat="1" applyFont="1" applyBorder="1" applyAlignment="1">
      <alignment horizontal="center" vertical="center"/>
    </xf>
    <xf numFmtId="0" fontId="15" fillId="0" borderId="140" xfId="7" applyNumberFormat="1" applyFont="1" applyBorder="1" applyAlignment="1">
      <alignment horizontal="center" vertical="center" wrapText="1"/>
    </xf>
    <xf numFmtId="0" fontId="15" fillId="0" borderId="94" xfId="7" applyNumberFormat="1" applyFont="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2" fillId="0" borderId="0" xfId="0" applyFont="1" applyFill="1" applyAlignment="1">
      <alignment horizontal="left" vertical="top" wrapText="1"/>
    </xf>
    <xf numFmtId="0" fontId="2" fillId="0" borderId="0" xfId="0" applyFont="1" applyFill="1" applyAlignment="1">
      <alignment horizontal="left" vertical="top"/>
    </xf>
    <xf numFmtId="0" fontId="3" fillId="0" borderId="35" xfId="0" applyFont="1" applyFill="1" applyBorder="1" applyAlignment="1">
      <alignment horizontal="center" vertical="center"/>
    </xf>
    <xf numFmtId="0" fontId="3" fillId="0" borderId="37" xfId="0" applyFont="1" applyFill="1" applyBorder="1" applyAlignment="1">
      <alignment horizontal="center" vertical="center"/>
    </xf>
    <xf numFmtId="0" fontId="8" fillId="0" borderId="0" xfId="3" applyFont="1" applyBorder="1" applyAlignment="1">
      <alignment horizontal="center" vertical="center"/>
    </xf>
    <xf numFmtId="0" fontId="3" fillId="0" borderId="58"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8" xfId="0" applyFont="1" applyFill="1" applyBorder="1" applyAlignment="1">
      <alignment vertical="center" wrapText="1"/>
    </xf>
    <xf numFmtId="0" fontId="3" fillId="0" borderId="59" xfId="0" applyFont="1" applyFill="1" applyBorder="1" applyAlignment="1">
      <alignment vertical="center" wrapText="1"/>
    </xf>
    <xf numFmtId="0" fontId="3" fillId="0" borderId="5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57" xfId="0" applyFont="1" applyFill="1" applyBorder="1" applyAlignment="1">
      <alignment vertical="center" wrapText="1"/>
    </xf>
    <xf numFmtId="0" fontId="3" fillId="0" borderId="10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 xfId="0" applyFont="1" applyFill="1" applyBorder="1" applyAlignment="1">
      <alignment vertical="center" wrapText="1"/>
    </xf>
    <xf numFmtId="0" fontId="3" fillId="0" borderId="105" xfId="0" applyFont="1" applyFill="1" applyBorder="1" applyAlignment="1">
      <alignment vertical="center" wrapText="1"/>
    </xf>
    <xf numFmtId="0" fontId="3" fillId="0" borderId="103" xfId="0" applyFont="1" applyFill="1" applyBorder="1" applyAlignment="1">
      <alignment vertical="center" wrapText="1"/>
    </xf>
    <xf numFmtId="0" fontId="3" fillId="0" borderId="104" xfId="0" applyFont="1" applyFill="1" applyBorder="1" applyAlignment="1">
      <alignment vertical="center" wrapText="1"/>
    </xf>
    <xf numFmtId="0" fontId="3" fillId="0" borderId="104" xfId="0" applyFont="1" applyFill="1" applyBorder="1" applyAlignment="1">
      <alignment horizontal="center" vertical="center" wrapText="1"/>
    </xf>
    <xf numFmtId="0" fontId="3" fillId="0" borderId="106" xfId="0" applyFont="1" applyFill="1" applyBorder="1" applyAlignment="1">
      <alignment horizontal="center" vertical="center" wrapText="1"/>
    </xf>
    <xf numFmtId="0" fontId="3" fillId="0" borderId="106" xfId="0" applyFont="1" applyFill="1" applyBorder="1" applyAlignment="1">
      <alignment vertical="center" wrapText="1"/>
    </xf>
    <xf numFmtId="0" fontId="3" fillId="0" borderId="61" xfId="0" applyFont="1" applyFill="1" applyBorder="1" applyAlignment="1">
      <alignment vertical="center" wrapText="1"/>
    </xf>
    <xf numFmtId="0" fontId="3" fillId="0" borderId="62" xfId="0" applyFont="1" applyFill="1" applyBorder="1" applyAlignment="1">
      <alignment vertical="center" wrapText="1"/>
    </xf>
    <xf numFmtId="0" fontId="39" fillId="0" borderId="0" xfId="8" applyFont="1" applyAlignment="1">
      <alignment horizontal="center" vertical="center"/>
    </xf>
    <xf numFmtId="0" fontId="18" fillId="0" borderId="33" xfId="8" applyFont="1" applyFill="1" applyBorder="1" applyAlignment="1">
      <alignment horizontal="right" vertical="center"/>
    </xf>
    <xf numFmtId="0" fontId="18" fillId="0" borderId="36" xfId="8" applyFont="1" applyFill="1" applyBorder="1" applyAlignment="1">
      <alignment horizontal="right" vertical="center"/>
    </xf>
    <xf numFmtId="0" fontId="18" fillId="0" borderId="34" xfId="8" applyFont="1" applyFill="1" applyBorder="1" applyAlignment="1">
      <alignment horizontal="right" vertical="center"/>
    </xf>
    <xf numFmtId="0" fontId="25" fillId="0" borderId="63" xfId="8" applyFont="1" applyFill="1" applyBorder="1" applyAlignment="1">
      <alignment horizontal="left" vertical="center"/>
    </xf>
    <xf numFmtId="0" fontId="25" fillId="0" borderId="61" xfId="8" applyFont="1" applyFill="1" applyBorder="1" applyAlignment="1">
      <alignment horizontal="left" vertical="center"/>
    </xf>
    <xf numFmtId="0" fontId="25" fillId="0" borderId="62" xfId="8" applyFont="1" applyFill="1" applyBorder="1" applyAlignment="1">
      <alignment horizontal="left" vertical="center"/>
    </xf>
    <xf numFmtId="186" fontId="3" fillId="0" borderId="63" xfId="3" applyNumberFormat="1" applyFont="1" applyFill="1" applyBorder="1" applyAlignment="1">
      <alignment horizontal="right" vertical="center"/>
    </xf>
    <xf numFmtId="186" fontId="3" fillId="0" borderId="61" xfId="3" applyNumberFormat="1" applyFont="1" applyFill="1" applyBorder="1" applyAlignment="1">
      <alignment horizontal="right" vertical="center"/>
    </xf>
    <xf numFmtId="0" fontId="3" fillId="0" borderId="48" xfId="3" applyFont="1" applyFill="1" applyBorder="1" applyAlignment="1">
      <alignment horizontal="center" vertical="center" wrapText="1"/>
    </xf>
    <xf numFmtId="0" fontId="3" fillId="0" borderId="30" xfId="3" applyFont="1" applyFill="1" applyBorder="1" applyAlignment="1">
      <alignment horizontal="center" vertical="center" wrapText="1"/>
    </xf>
    <xf numFmtId="0" fontId="3" fillId="0" borderId="54" xfId="3" applyFont="1" applyFill="1" applyBorder="1" applyAlignment="1">
      <alignment horizontal="center" vertical="center" wrapText="1"/>
    </xf>
    <xf numFmtId="0" fontId="25" fillId="0" borderId="15" xfId="8" applyFont="1" applyFill="1" applyBorder="1" applyAlignment="1">
      <alignment horizontal="center" vertical="center" wrapText="1"/>
    </xf>
    <xf numFmtId="0" fontId="25" fillId="0" borderId="30" xfId="8" applyFont="1" applyFill="1" applyBorder="1" applyAlignment="1">
      <alignment horizontal="center" vertical="center" wrapText="1"/>
    </xf>
    <xf numFmtId="0" fontId="25" fillId="0" borderId="28" xfId="8" applyFont="1" applyFill="1" applyBorder="1" applyAlignment="1">
      <alignment horizontal="center" vertical="center" wrapText="1"/>
    </xf>
    <xf numFmtId="0" fontId="3" fillId="0" borderId="47" xfId="8" applyFont="1" applyFill="1" applyBorder="1" applyAlignment="1">
      <alignment horizontal="center" vertical="center"/>
    </xf>
    <xf numFmtId="0" fontId="3" fillId="0" borderId="45" xfId="8" applyFont="1" applyFill="1" applyBorder="1" applyAlignment="1">
      <alignment horizontal="center" vertical="center"/>
    </xf>
    <xf numFmtId="0" fontId="3" fillId="0" borderId="49" xfId="8" applyFont="1" applyFill="1" applyBorder="1" applyAlignment="1">
      <alignment horizontal="center" vertical="center"/>
    </xf>
    <xf numFmtId="0" fontId="3" fillId="0" borderId="13" xfId="8" applyFont="1" applyFill="1" applyBorder="1" applyAlignment="1">
      <alignment horizontal="center" vertical="center"/>
    </xf>
    <xf numFmtId="0" fontId="3" fillId="0" borderId="0" xfId="8" applyFont="1" applyFill="1" applyBorder="1" applyAlignment="1">
      <alignment horizontal="center" vertical="center"/>
    </xf>
    <xf numFmtId="0" fontId="3" fillId="0" borderId="32" xfId="8" applyFont="1" applyFill="1" applyBorder="1" applyAlignment="1">
      <alignment horizontal="center" vertical="center"/>
    </xf>
    <xf numFmtId="0" fontId="3" fillId="0" borderId="53" xfId="8" applyFont="1" applyFill="1" applyBorder="1" applyAlignment="1">
      <alignment horizontal="center" vertical="center"/>
    </xf>
    <xf numFmtId="0" fontId="3" fillId="0" borderId="51" xfId="8" applyFont="1" applyFill="1" applyBorder="1" applyAlignment="1">
      <alignment horizontal="center" vertical="center"/>
    </xf>
    <xf numFmtId="0" fontId="3" fillId="0" borderId="55" xfId="8" applyFont="1" applyFill="1" applyBorder="1" applyAlignment="1">
      <alignment horizontal="center" vertical="center"/>
    </xf>
    <xf numFmtId="0" fontId="48" fillId="0" borderId="15" xfId="8" applyFont="1" applyFill="1" applyBorder="1" applyAlignment="1">
      <alignment horizontal="center" vertical="center" wrapText="1"/>
    </xf>
    <xf numFmtId="0" fontId="48" fillId="0" borderId="30" xfId="8" applyFont="1" applyFill="1" applyBorder="1" applyAlignment="1">
      <alignment horizontal="center" vertical="center" wrapText="1"/>
    </xf>
    <xf numFmtId="0" fontId="48" fillId="0" borderId="28" xfId="8" applyFont="1" applyFill="1" applyBorder="1" applyAlignment="1">
      <alignment horizontal="center" vertical="center" wrapText="1"/>
    </xf>
    <xf numFmtId="0" fontId="20" fillId="0" borderId="149" xfId="8" applyFont="1" applyFill="1" applyBorder="1" applyAlignment="1">
      <alignment horizontal="center" vertical="center" shrinkToFit="1"/>
    </xf>
    <xf numFmtId="0" fontId="25" fillId="0" borderId="15" xfId="8" applyFont="1" applyFill="1" applyBorder="1" applyAlignment="1">
      <alignment horizontal="center" vertical="center"/>
    </xf>
    <xf numFmtId="0" fontId="25" fillId="0" borderId="30" xfId="8" applyFont="1" applyFill="1" applyBorder="1" applyAlignment="1">
      <alignment horizontal="center" vertical="center"/>
    </xf>
    <xf numFmtId="0" fontId="25" fillId="0" borderId="28"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114" xfId="8" applyFont="1" applyBorder="1" applyAlignment="1">
      <alignment horizontal="center" vertical="center"/>
    </xf>
    <xf numFmtId="0" fontId="25" fillId="0" borderId="48" xfId="8" applyFont="1" applyBorder="1" applyAlignment="1">
      <alignment horizontal="center" vertical="center"/>
    </xf>
    <xf numFmtId="0" fontId="25" fillId="0" borderId="103" xfId="8" applyFont="1" applyFill="1" applyBorder="1" applyAlignment="1">
      <alignment horizontal="center" vertical="center"/>
    </xf>
    <xf numFmtId="0" fontId="25" fillId="0" borderId="104" xfId="8" applyFont="1" applyFill="1" applyBorder="1" applyAlignment="1">
      <alignment horizontal="center" vertical="center"/>
    </xf>
    <xf numFmtId="0" fontId="25" fillId="0" borderId="54" xfId="8" applyNumberFormat="1" applyFont="1" applyFill="1" applyBorder="1" applyAlignment="1">
      <alignment horizontal="center" vertical="center"/>
    </xf>
    <xf numFmtId="0" fontId="25" fillId="0" borderId="104" xfId="8" applyNumberFormat="1" applyFont="1" applyFill="1" applyBorder="1" applyAlignment="1">
      <alignment horizontal="center" vertical="center"/>
    </xf>
    <xf numFmtId="0" fontId="25" fillId="0" borderId="14" xfId="8" applyFont="1" applyFill="1" applyBorder="1" applyAlignment="1">
      <alignment horizontal="center" vertical="center"/>
    </xf>
    <xf numFmtId="0" fontId="25" fillId="0" borderId="115" xfId="8" applyFont="1" applyFill="1" applyBorder="1" applyAlignment="1">
      <alignment horizontal="center" vertical="center"/>
    </xf>
    <xf numFmtId="0" fontId="25" fillId="0" borderId="58" xfId="8" applyFont="1" applyFill="1" applyBorder="1" applyAlignment="1">
      <alignment horizontal="center" vertical="center"/>
    </xf>
    <xf numFmtId="0" fontId="18" fillId="0" borderId="50" xfId="8" applyFont="1" applyFill="1" applyBorder="1" applyAlignment="1">
      <alignment horizontal="right" vertical="center"/>
    </xf>
    <xf numFmtId="0" fontId="18" fillId="0" borderId="51" xfId="8" applyFont="1" applyFill="1" applyBorder="1" applyAlignment="1">
      <alignment horizontal="right" vertical="center"/>
    </xf>
    <xf numFmtId="0" fontId="18" fillId="0" borderId="52" xfId="8" applyFont="1" applyFill="1" applyBorder="1" applyAlignment="1">
      <alignment horizontal="right" vertical="center"/>
    </xf>
    <xf numFmtId="186" fontId="3" fillId="0" borderId="53" xfId="8" applyNumberFormat="1" applyFont="1" applyBorder="1" applyAlignment="1">
      <alignment horizontal="left" vertical="center"/>
    </xf>
    <xf numFmtId="186" fontId="3" fillId="0" borderId="51" xfId="8" applyNumberFormat="1" applyFont="1" applyBorder="1" applyAlignment="1">
      <alignment horizontal="left" vertical="center"/>
    </xf>
    <xf numFmtId="186" fontId="3" fillId="0" borderId="52" xfId="8" applyNumberFormat="1" applyFont="1" applyBorder="1" applyAlignment="1">
      <alignment horizontal="left" vertical="center"/>
    </xf>
    <xf numFmtId="186" fontId="20" fillId="0" borderId="26" xfId="8" applyNumberFormat="1" applyFont="1" applyBorder="1" applyAlignment="1">
      <alignment horizontal="left" vertical="center"/>
    </xf>
    <xf numFmtId="186" fontId="20" fillId="0" borderId="27" xfId="8" applyNumberFormat="1" applyFont="1" applyBorder="1" applyAlignment="1">
      <alignment horizontal="left" vertical="center"/>
    </xf>
    <xf numFmtId="186" fontId="20" fillId="0" borderId="25" xfId="8" applyNumberFormat="1" applyFont="1" applyBorder="1" applyAlignment="1">
      <alignment horizontal="left" vertical="center"/>
    </xf>
    <xf numFmtId="0" fontId="20" fillId="0" borderId="44" xfId="8" applyFont="1" applyFill="1" applyBorder="1" applyAlignment="1">
      <alignment horizontal="center" vertical="center" wrapText="1"/>
    </xf>
    <xf numFmtId="0" fontId="20" fillId="0" borderId="19" xfId="8" applyFont="1" applyFill="1" applyBorder="1" applyAlignment="1">
      <alignment horizontal="center" vertical="center" wrapText="1"/>
    </xf>
    <xf numFmtId="0" fontId="20" fillId="0" borderId="50" xfId="8" applyFont="1" applyFill="1" applyBorder="1" applyAlignment="1">
      <alignment horizontal="center" vertical="center" wrapText="1"/>
    </xf>
    <xf numFmtId="0" fontId="20" fillId="0" borderId="27" xfId="8" applyFont="1" applyFill="1" applyBorder="1" applyAlignment="1">
      <alignment horizontal="right" vertical="center"/>
    </xf>
    <xf numFmtId="0" fontId="20" fillId="0" borderId="25" xfId="8" applyFont="1" applyFill="1" applyBorder="1" applyAlignment="1">
      <alignment horizontal="right" vertical="center"/>
    </xf>
    <xf numFmtId="0" fontId="20" fillId="0" borderId="45" xfId="8" applyFont="1" applyFill="1" applyBorder="1" applyAlignment="1">
      <alignment horizontal="right" vertical="center"/>
    </xf>
    <xf numFmtId="0" fontId="20" fillId="0" borderId="46" xfId="8" applyFont="1" applyFill="1" applyBorder="1" applyAlignment="1">
      <alignment horizontal="right" vertical="center"/>
    </xf>
    <xf numFmtId="0" fontId="20" fillId="0" borderId="149" xfId="8" applyFont="1" applyFill="1" applyBorder="1" applyAlignment="1">
      <alignment horizontal="center" vertical="center" wrapText="1"/>
    </xf>
    <xf numFmtId="0" fontId="20" fillId="0" borderId="125" xfId="8" applyFont="1" applyFill="1" applyBorder="1" applyAlignment="1">
      <alignment horizontal="center" vertical="center" wrapText="1"/>
    </xf>
    <xf numFmtId="0" fontId="18" fillId="0" borderId="125" xfId="8" applyFont="1" applyFill="1" applyBorder="1" applyAlignment="1">
      <alignment horizontal="center" vertical="center" wrapText="1"/>
    </xf>
    <xf numFmtId="186" fontId="3" fillId="0" borderId="47" xfId="8" applyNumberFormat="1" applyFont="1" applyBorder="1" applyAlignment="1">
      <alignment horizontal="center" vertical="center"/>
    </xf>
    <xf numFmtId="186" fontId="3" fillId="0" borderId="45" xfId="8" applyNumberFormat="1" applyFont="1" applyBorder="1" applyAlignment="1">
      <alignment horizontal="center" vertical="center"/>
    </xf>
    <xf numFmtId="186" fontId="3" fillId="0" borderId="49" xfId="8" applyNumberFormat="1" applyFont="1" applyBorder="1" applyAlignment="1">
      <alignment horizontal="center" vertical="center"/>
    </xf>
    <xf numFmtId="186" fontId="3" fillId="0" borderId="53" xfId="8" applyNumberFormat="1" applyFont="1" applyBorder="1" applyAlignment="1">
      <alignment horizontal="center" vertical="center"/>
    </xf>
    <xf numFmtId="186" fontId="3" fillId="0" borderId="51" xfId="8" applyNumberFormat="1" applyFont="1" applyBorder="1" applyAlignment="1">
      <alignment horizontal="center" vertical="center"/>
    </xf>
    <xf numFmtId="186" fontId="3" fillId="0" borderId="55" xfId="8" applyNumberFormat="1" applyFont="1" applyBorder="1" applyAlignment="1">
      <alignment horizontal="center" vertical="center"/>
    </xf>
    <xf numFmtId="0" fontId="20" fillId="0" borderId="126" xfId="8" applyFont="1" applyFill="1" applyBorder="1" applyAlignment="1">
      <alignment horizontal="center" vertical="center" wrapText="1"/>
    </xf>
    <xf numFmtId="186" fontId="20" fillId="0" borderId="47" xfId="8" applyNumberFormat="1" applyFont="1" applyBorder="1" applyAlignment="1">
      <alignment horizontal="center" vertical="center"/>
    </xf>
    <xf numFmtId="186" fontId="20" fillId="0" borderId="45" xfId="8" applyNumberFormat="1" applyFont="1" applyBorder="1" applyAlignment="1">
      <alignment horizontal="center" vertical="center"/>
    </xf>
    <xf numFmtId="186" fontId="20" fillId="0" borderId="49" xfId="8" applyNumberFormat="1" applyFont="1" applyBorder="1" applyAlignment="1">
      <alignment horizontal="center" vertical="center"/>
    </xf>
    <xf numFmtId="186" fontId="20" fillId="0" borderId="53" xfId="8" applyNumberFormat="1" applyFont="1" applyBorder="1" applyAlignment="1">
      <alignment horizontal="center" vertical="center"/>
    </xf>
    <xf numFmtId="186" fontId="20" fillId="0" borderId="51" xfId="8" applyNumberFormat="1" applyFont="1" applyBorder="1" applyAlignment="1">
      <alignment horizontal="center" vertical="center"/>
    </xf>
    <xf numFmtId="186" fontId="20" fillId="0" borderId="55" xfId="8" applyNumberFormat="1" applyFont="1" applyBorder="1" applyAlignment="1">
      <alignment horizontal="center" vertical="center"/>
    </xf>
    <xf numFmtId="0" fontId="18" fillId="0" borderId="125" xfId="8" applyFont="1" applyFill="1" applyBorder="1" applyAlignment="1">
      <alignment horizontal="center" vertical="center" shrinkToFit="1"/>
    </xf>
    <xf numFmtId="0" fontId="18" fillId="0" borderId="126" xfId="8" applyFont="1" applyFill="1" applyBorder="1" applyAlignment="1">
      <alignment horizontal="center" vertical="center" wrapText="1"/>
    </xf>
    <xf numFmtId="0" fontId="18" fillId="0" borderId="126" xfId="8" applyFont="1" applyFill="1" applyBorder="1" applyAlignment="1">
      <alignment horizontal="center" vertical="center" shrinkToFit="1"/>
    </xf>
    <xf numFmtId="184" fontId="25" fillId="0" borderId="15" xfId="8" applyNumberFormat="1" applyFont="1" applyFill="1" applyBorder="1" applyAlignment="1">
      <alignment horizontal="center" vertical="center" wrapText="1"/>
    </xf>
    <xf numFmtId="184" fontId="25" fillId="0" borderId="30" xfId="8" applyNumberFormat="1" applyFont="1" applyFill="1" applyBorder="1" applyAlignment="1">
      <alignment horizontal="center" vertical="center" wrapText="1"/>
    </xf>
    <xf numFmtId="184" fontId="25" fillId="0" borderId="28" xfId="8" applyNumberFormat="1" applyFont="1" applyFill="1" applyBorder="1" applyAlignment="1">
      <alignment horizontal="center" vertical="center" wrapText="1"/>
    </xf>
    <xf numFmtId="184" fontId="25" fillId="0" borderId="15" xfId="8" applyNumberFormat="1" applyFont="1" applyFill="1" applyBorder="1" applyAlignment="1">
      <alignment horizontal="center" vertical="center"/>
    </xf>
    <xf numFmtId="184" fontId="25" fillId="0" borderId="30" xfId="8" applyNumberFormat="1" applyFont="1" applyFill="1" applyBorder="1" applyAlignment="1">
      <alignment horizontal="center" vertical="center"/>
    </xf>
    <xf numFmtId="184" fontId="25" fillId="0" borderId="28" xfId="8" applyNumberFormat="1" applyFont="1" applyFill="1" applyBorder="1" applyAlignment="1">
      <alignment horizontal="center" vertical="center"/>
    </xf>
    <xf numFmtId="0" fontId="25" fillId="0" borderId="63" xfId="8" applyNumberFormat="1" applyFont="1" applyFill="1" applyBorder="1" applyAlignment="1">
      <alignment horizontal="right" vertical="center"/>
    </xf>
    <xf numFmtId="0" fontId="25" fillId="0" borderId="64" xfId="8" applyNumberFormat="1" applyFont="1" applyFill="1" applyBorder="1" applyAlignment="1">
      <alignment horizontal="right" vertical="center"/>
    </xf>
    <xf numFmtId="182" fontId="25" fillId="0" borderId="63" xfId="4" applyNumberFormat="1" applyFont="1" applyFill="1" applyBorder="1" applyAlignment="1">
      <alignment horizontal="center" vertical="center" wrapText="1"/>
    </xf>
    <xf numFmtId="182" fontId="25" fillId="0" borderId="61" xfId="4" applyNumberFormat="1" applyFont="1" applyFill="1" applyBorder="1" applyAlignment="1">
      <alignment horizontal="center" vertical="center" wrapText="1"/>
    </xf>
    <xf numFmtId="182" fontId="25" fillId="0" borderId="64" xfId="4" applyNumberFormat="1" applyFont="1" applyFill="1" applyBorder="1" applyAlignment="1">
      <alignment horizontal="center" vertical="center" wrapText="1"/>
    </xf>
    <xf numFmtId="0" fontId="76" fillId="0" borderId="126" xfId="8" applyFont="1" applyFill="1" applyBorder="1" applyAlignment="1">
      <alignment horizontal="left" vertical="center" wrapText="1"/>
    </xf>
    <xf numFmtId="0" fontId="76" fillId="0" borderId="149" xfId="8" applyFont="1" applyFill="1" applyBorder="1" applyAlignment="1">
      <alignment horizontal="left" vertical="center" wrapText="1"/>
    </xf>
    <xf numFmtId="0" fontId="3" fillId="0" borderId="63" xfId="0" applyFont="1" applyFill="1" applyBorder="1" applyAlignment="1">
      <alignmen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58"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18" fillId="0" borderId="149" xfId="8" applyFont="1" applyFill="1" applyBorder="1" applyAlignment="1">
      <alignment horizontal="center" vertical="center" wrapText="1"/>
    </xf>
    <xf numFmtId="0" fontId="48" fillId="0" borderId="16" xfId="8" applyFont="1" applyFill="1" applyBorder="1" applyAlignment="1">
      <alignment horizontal="center" vertical="center" wrapText="1"/>
    </xf>
    <xf numFmtId="0" fontId="48" fillId="0" borderId="130" xfId="8" applyFont="1" applyFill="1" applyBorder="1" applyAlignment="1">
      <alignment horizontal="center" vertical="center" wrapText="1"/>
    </xf>
    <xf numFmtId="0" fontId="48" fillId="0" borderId="59" xfId="8" applyFont="1" applyFill="1" applyBorder="1" applyAlignment="1">
      <alignment horizontal="center" vertical="center" wrapText="1"/>
    </xf>
    <xf numFmtId="184" fontId="25" fillId="0" borderId="47" xfId="8" applyNumberFormat="1" applyFont="1" applyFill="1" applyBorder="1" applyAlignment="1">
      <alignment horizontal="center" vertical="center" wrapText="1"/>
    </xf>
    <xf numFmtId="184" fontId="25" fillId="0" borderId="45" xfId="8" applyNumberFormat="1" applyFont="1" applyFill="1" applyBorder="1" applyAlignment="1">
      <alignment horizontal="center" vertical="center" wrapText="1"/>
    </xf>
    <xf numFmtId="184" fontId="25" fillId="0" borderId="46" xfId="8" applyNumberFormat="1" applyFont="1" applyFill="1" applyBorder="1" applyAlignment="1">
      <alignment horizontal="center" vertical="center" wrapText="1"/>
    </xf>
    <xf numFmtId="184" fontId="25" fillId="0" borderId="10" xfId="8" applyNumberFormat="1" applyFont="1" applyFill="1" applyBorder="1" applyAlignment="1">
      <alignment horizontal="center" vertical="center" wrapText="1"/>
    </xf>
    <xf numFmtId="184" fontId="25" fillId="0" borderId="11" xfId="8" applyNumberFormat="1" applyFont="1" applyFill="1" applyBorder="1" applyAlignment="1">
      <alignment horizontal="center" vertical="center" wrapText="1"/>
    </xf>
    <xf numFmtId="184" fontId="25" fillId="0" borderId="12" xfId="8" applyNumberFormat="1" applyFont="1" applyFill="1" applyBorder="1" applyAlignment="1">
      <alignment horizontal="center" vertical="center" wrapText="1"/>
    </xf>
    <xf numFmtId="0" fontId="20" fillId="0" borderId="181" xfId="8" applyFont="1" applyFill="1" applyBorder="1" applyAlignment="1">
      <alignment horizontal="center" vertical="center" wrapText="1"/>
    </xf>
    <xf numFmtId="0" fontId="20" fillId="0" borderId="51" xfId="8" applyFont="1" applyFill="1" applyBorder="1" applyAlignment="1">
      <alignment horizontal="right" vertical="center"/>
    </xf>
    <xf numFmtId="0" fontId="48" fillId="0" borderId="48" xfId="8" applyFont="1" applyFill="1" applyBorder="1" applyAlignment="1">
      <alignment horizontal="center" vertical="center" wrapText="1"/>
    </xf>
    <xf numFmtId="0" fontId="48" fillId="0" borderId="54" xfId="8" applyFont="1" applyFill="1" applyBorder="1" applyAlignment="1">
      <alignment horizontal="center" vertical="center" wrapText="1"/>
    </xf>
    <xf numFmtId="0" fontId="18" fillId="0" borderId="35" xfId="8" applyFont="1" applyFill="1" applyBorder="1" applyAlignment="1">
      <alignment horizontal="center" vertical="center" wrapText="1"/>
    </xf>
    <xf numFmtId="0" fontId="18" fillId="0" borderId="34" xfId="8" applyFont="1" applyFill="1" applyBorder="1" applyAlignment="1">
      <alignment horizontal="center" vertical="center" wrapText="1"/>
    </xf>
    <xf numFmtId="0" fontId="18" fillId="0" borderId="181" xfId="8" applyFont="1" applyFill="1" applyBorder="1" applyAlignment="1">
      <alignment horizontal="center" vertical="center" wrapText="1"/>
    </xf>
    <xf numFmtId="0" fontId="20" fillId="0" borderId="50" xfId="8" applyFont="1" applyFill="1" applyBorder="1" applyAlignment="1">
      <alignment horizontal="left" vertical="center"/>
    </xf>
    <xf numFmtId="0" fontId="20" fillId="0" borderId="51" xfId="8" applyFont="1" applyFill="1" applyBorder="1" applyAlignment="1">
      <alignment horizontal="left" vertical="center"/>
    </xf>
    <xf numFmtId="0" fontId="20" fillId="0" borderId="52" xfId="8" applyFont="1" applyFill="1" applyBorder="1" applyAlignment="1">
      <alignment horizontal="left" vertical="center"/>
    </xf>
    <xf numFmtId="0" fontId="20" fillId="0" borderId="15" xfId="8" applyFont="1" applyFill="1" applyBorder="1" applyAlignment="1">
      <alignment horizontal="center" vertical="center" wrapText="1"/>
    </xf>
    <xf numFmtId="0" fontId="25" fillId="0" borderId="60" xfId="8" applyFont="1" applyBorder="1" applyAlignment="1">
      <alignment horizontal="center" vertical="center"/>
    </xf>
    <xf numFmtId="0" fontId="25" fillId="0" borderId="64" xfId="8" applyFont="1" applyBorder="1" applyAlignment="1">
      <alignment horizontal="center" vertical="center"/>
    </xf>
    <xf numFmtId="0" fontId="18" fillId="0" borderId="1" xfId="3" applyFont="1" applyFill="1" applyBorder="1" applyAlignment="1">
      <alignment vertical="center"/>
    </xf>
    <xf numFmtId="0" fontId="18" fillId="0" borderId="0" xfId="3" applyFont="1" applyFill="1" applyAlignment="1">
      <alignment horizontal="left" vertical="center"/>
    </xf>
    <xf numFmtId="0" fontId="23" fillId="0" borderId="0" xfId="3" applyFont="1" applyFill="1" applyAlignment="1">
      <alignment horizontal="left" vertical="center"/>
    </xf>
    <xf numFmtId="0" fontId="18" fillId="0" borderId="10" xfId="3" applyFont="1" applyFill="1" applyBorder="1" applyAlignment="1">
      <alignment horizontal="center" vertical="center"/>
    </xf>
    <xf numFmtId="0" fontId="18" fillId="0" borderId="11" xfId="3" applyFont="1" applyFill="1" applyBorder="1" applyAlignment="1">
      <alignment horizontal="center" vertical="center"/>
    </xf>
    <xf numFmtId="0" fontId="18" fillId="0" borderId="12" xfId="3" applyFont="1" applyFill="1" applyBorder="1" applyAlignment="1">
      <alignment horizontal="center" vertical="center"/>
    </xf>
    <xf numFmtId="0" fontId="3" fillId="0" borderId="0" xfId="3" applyFont="1" applyFill="1" applyAlignment="1">
      <alignment horizontal="left" vertical="center" wrapText="1"/>
    </xf>
    <xf numFmtId="0" fontId="18" fillId="0" borderId="0" xfId="3" applyFont="1" applyFill="1" applyAlignment="1">
      <alignment horizontal="right" vertical="center"/>
    </xf>
    <xf numFmtId="0" fontId="18" fillId="0" borderId="133" xfId="3" applyFont="1" applyFill="1" applyBorder="1" applyAlignment="1">
      <alignment vertical="center"/>
    </xf>
    <xf numFmtId="0" fontId="39" fillId="0" borderId="0" xfId="3" applyFont="1" applyFill="1" applyAlignment="1">
      <alignment horizontal="center" vertical="center"/>
    </xf>
    <xf numFmtId="3" fontId="41" fillId="0" borderId="0" xfId="3" applyNumberFormat="1" applyFont="1" applyFill="1" applyAlignment="1">
      <alignment horizontal="center" vertical="center"/>
    </xf>
    <xf numFmtId="0" fontId="81" fillId="0" borderId="0" xfId="0" applyFont="1" applyAlignment="1">
      <alignment horizontal="center" vertical="center"/>
    </xf>
    <xf numFmtId="0" fontId="67" fillId="2" borderId="17" xfId="5" applyFont="1" applyFill="1" applyBorder="1" applyAlignment="1">
      <alignment horizontal="left" vertical="center"/>
    </xf>
    <xf numFmtId="0" fontId="67" fillId="2" borderId="9" xfId="5" applyFont="1" applyFill="1" applyBorder="1" applyAlignment="1">
      <alignment horizontal="left" vertical="center"/>
    </xf>
    <xf numFmtId="0" fontId="67" fillId="2" borderId="21" xfId="5" applyFont="1" applyFill="1" applyBorder="1" applyAlignment="1">
      <alignment horizontal="left" vertical="center"/>
    </xf>
    <xf numFmtId="0" fontId="67" fillId="2" borderId="12" xfId="5" applyFont="1" applyFill="1" applyBorder="1" applyAlignment="1">
      <alignment horizontal="left" vertical="center"/>
    </xf>
    <xf numFmtId="0" fontId="67" fillId="0" borderId="1" xfId="5" applyFont="1" applyFill="1" applyBorder="1" applyAlignment="1">
      <alignment horizontal="center" vertical="center"/>
    </xf>
    <xf numFmtId="0" fontId="67" fillId="0" borderId="17" xfId="5" applyFont="1" applyFill="1" applyBorder="1" applyAlignment="1">
      <alignment horizontal="left" vertical="center"/>
    </xf>
    <xf numFmtId="0" fontId="67" fillId="0" borderId="9" xfId="5" applyFont="1" applyFill="1" applyBorder="1" applyAlignment="1">
      <alignment horizontal="left" vertical="center"/>
    </xf>
    <xf numFmtId="0" fontId="67" fillId="0" borderId="21" xfId="5" applyFont="1" applyFill="1" applyBorder="1" applyAlignment="1">
      <alignment horizontal="left" vertical="center"/>
    </xf>
    <xf numFmtId="0" fontId="67" fillId="0" borderId="12" xfId="5" applyFont="1" applyFill="1" applyBorder="1" applyAlignment="1">
      <alignment horizontal="left" vertical="center"/>
    </xf>
    <xf numFmtId="0" fontId="67" fillId="2" borderId="10" xfId="5" applyFont="1" applyFill="1" applyBorder="1" applyAlignment="1">
      <alignment horizontal="center" vertical="center"/>
    </xf>
    <xf numFmtId="0" fontId="67" fillId="2" borderId="18" xfId="5" applyFont="1" applyFill="1" applyBorder="1" applyAlignment="1">
      <alignment horizontal="center" vertical="center"/>
    </xf>
    <xf numFmtId="0" fontId="67" fillId="0" borderId="7" xfId="5" applyFont="1" applyFill="1" applyBorder="1" applyAlignment="1">
      <alignment horizontal="center" vertical="center" wrapText="1"/>
    </xf>
    <xf numFmtId="0" fontId="67" fillId="0" borderId="8" xfId="5" applyFont="1" applyFill="1" applyBorder="1" applyAlignment="1">
      <alignment horizontal="center" vertical="center" wrapText="1"/>
    </xf>
    <xf numFmtId="0" fontId="67" fillId="0" borderId="20" xfId="5" applyFont="1" applyFill="1" applyBorder="1" applyAlignment="1">
      <alignment horizontal="center" vertical="center" wrapText="1"/>
    </xf>
    <xf numFmtId="0" fontId="67" fillId="0" borderId="2" xfId="5" applyFont="1" applyFill="1" applyBorder="1" applyAlignment="1">
      <alignment horizontal="center" vertical="center" wrapText="1"/>
    </xf>
    <xf numFmtId="0" fontId="67" fillId="0" borderId="23" xfId="5" applyFont="1" applyFill="1" applyBorder="1" applyAlignment="1">
      <alignment horizontal="center" vertical="center" wrapText="1"/>
    </xf>
    <xf numFmtId="0" fontId="67" fillId="2" borderId="7" xfId="5" applyFont="1" applyFill="1" applyBorder="1" applyAlignment="1">
      <alignment horizontal="center" vertical="center"/>
    </xf>
    <xf numFmtId="0" fontId="67" fillId="2" borderId="20" xfId="5" applyFont="1" applyFill="1" applyBorder="1" applyAlignment="1">
      <alignment horizontal="center" vertical="center"/>
    </xf>
    <xf numFmtId="0" fontId="52" fillId="2" borderId="2" xfId="5" applyFont="1" applyFill="1" applyBorder="1" applyAlignment="1">
      <alignment horizontal="center" vertical="center"/>
    </xf>
    <xf numFmtId="0" fontId="52" fillId="2" borderId="3" xfId="5" applyFont="1" applyFill="1" applyBorder="1" applyAlignment="1">
      <alignment horizontal="center" vertical="center"/>
    </xf>
    <xf numFmtId="0" fontId="52" fillId="2" borderId="4" xfId="5" applyFont="1" applyFill="1" applyBorder="1" applyAlignment="1">
      <alignment horizontal="center" vertical="center"/>
    </xf>
    <xf numFmtId="3" fontId="67" fillId="0" borderId="45" xfId="5" applyNumberFormat="1" applyFont="1" applyFill="1" applyBorder="1" applyAlignment="1">
      <alignment horizontal="center" vertical="center"/>
    </xf>
    <xf numFmtId="3" fontId="67" fillId="0" borderId="0" xfId="5" applyNumberFormat="1" applyFont="1" applyFill="1" applyBorder="1" applyAlignment="1">
      <alignment horizontal="center" vertical="center"/>
    </xf>
    <xf numFmtId="0" fontId="67" fillId="0" borderId="116" xfId="5" applyFont="1" applyFill="1" applyBorder="1" applyAlignment="1">
      <alignment horizontal="center" vertical="center"/>
    </xf>
    <xf numFmtId="0" fontId="67" fillId="0" borderId="54" xfId="5" applyFont="1" applyFill="1" applyBorder="1" applyAlignment="1">
      <alignment horizontal="center" vertical="center"/>
    </xf>
    <xf numFmtId="0" fontId="67" fillId="0" borderId="44" xfId="5" applyFont="1" applyFill="1" applyBorder="1" applyAlignment="1">
      <alignment horizontal="center" vertical="center"/>
    </xf>
    <xf numFmtId="0" fontId="67" fillId="0" borderId="46" xfId="5" applyFont="1" applyFill="1" applyBorder="1" applyAlignment="1">
      <alignment horizontal="center" vertical="center"/>
    </xf>
    <xf numFmtId="0" fontId="67" fillId="2" borderId="118" xfId="5" applyFont="1" applyFill="1" applyBorder="1" applyAlignment="1">
      <alignment horizontal="left" vertical="center"/>
    </xf>
    <xf numFmtId="0" fontId="67" fillId="2" borderId="120" xfId="5" applyFont="1" applyFill="1" applyBorder="1" applyAlignment="1">
      <alignment horizontal="left" vertical="center"/>
    </xf>
    <xf numFmtId="0" fontId="67" fillId="0" borderId="19" xfId="5" applyFont="1" applyBorder="1" applyAlignment="1">
      <alignment horizontal="right" vertical="center"/>
    </xf>
    <xf numFmtId="0" fontId="67" fillId="0" borderId="31" xfId="5" applyFont="1" applyBorder="1" applyAlignment="1">
      <alignment horizontal="right" vertical="center"/>
    </xf>
    <xf numFmtId="0" fontId="67" fillId="0" borderId="50" xfId="5" applyFont="1" applyBorder="1" applyAlignment="1">
      <alignment horizontal="right" vertical="center"/>
    </xf>
    <xf numFmtId="0" fontId="67" fillId="0" borderId="52" xfId="5" applyFont="1" applyBorder="1" applyAlignment="1">
      <alignment horizontal="right" vertical="center"/>
    </xf>
    <xf numFmtId="0" fontId="67" fillId="0" borderId="50" xfId="5" applyFont="1" applyFill="1" applyBorder="1" applyAlignment="1">
      <alignment horizontal="center" vertical="center"/>
    </xf>
    <xf numFmtId="0" fontId="67" fillId="0" borderId="52" xfId="5" applyFont="1" applyFill="1" applyBorder="1" applyAlignment="1">
      <alignment horizontal="center" vertical="center"/>
    </xf>
    <xf numFmtId="0" fontId="67" fillId="0" borderId="45" xfId="5" applyFont="1" applyFill="1" applyBorder="1" applyAlignment="1">
      <alignment horizontal="center" vertical="center"/>
    </xf>
    <xf numFmtId="0" fontId="67" fillId="0" borderId="49" xfId="5" applyFont="1" applyFill="1" applyBorder="1" applyAlignment="1">
      <alignment horizontal="center" vertical="center"/>
    </xf>
    <xf numFmtId="0" fontId="67" fillId="0" borderId="51" xfId="5" applyFont="1" applyFill="1" applyBorder="1" applyAlignment="1">
      <alignment horizontal="center" vertical="center"/>
    </xf>
    <xf numFmtId="0" fontId="67" fillId="0" borderId="55" xfId="5" applyFont="1" applyFill="1" applyBorder="1" applyAlignment="1">
      <alignment horizontal="center" vertical="center"/>
    </xf>
    <xf numFmtId="0" fontId="67" fillId="0" borderId="44" xfId="5" applyFont="1" applyFill="1" applyBorder="1" applyAlignment="1">
      <alignment horizontal="right" vertical="center"/>
    </xf>
    <xf numFmtId="0" fontId="67" fillId="0" borderId="45" xfId="5" applyFont="1" applyFill="1" applyBorder="1" applyAlignment="1">
      <alignment horizontal="right" vertical="center"/>
    </xf>
    <xf numFmtId="0" fontId="67" fillId="0" borderId="19" xfId="5" applyFont="1" applyFill="1" applyBorder="1" applyAlignment="1">
      <alignment horizontal="right" vertical="center"/>
    </xf>
    <xf numFmtId="0" fontId="67" fillId="0" borderId="0" xfId="5" applyFont="1" applyFill="1" applyBorder="1" applyAlignment="1">
      <alignment horizontal="right" vertical="center"/>
    </xf>
    <xf numFmtId="0" fontId="67" fillId="0" borderId="45" xfId="5" applyFont="1" applyFill="1" applyBorder="1" applyAlignment="1">
      <alignment horizontal="left" vertical="center"/>
    </xf>
    <xf numFmtId="0" fontId="67" fillId="0" borderId="49" xfId="5" applyFont="1" applyFill="1" applyBorder="1" applyAlignment="1">
      <alignment horizontal="left" vertical="center"/>
    </xf>
    <xf numFmtId="0" fontId="67" fillId="0" borderId="0" xfId="5" applyFont="1" applyFill="1" applyBorder="1" applyAlignment="1">
      <alignment horizontal="left" vertical="center"/>
    </xf>
    <xf numFmtId="0" fontId="67" fillId="0" borderId="55" xfId="5" applyFont="1" applyFill="1" applyBorder="1" applyAlignment="1">
      <alignment horizontal="left" vertical="center"/>
    </xf>
    <xf numFmtId="0" fontId="67" fillId="0" borderId="44" xfId="5" applyFont="1" applyFill="1" applyBorder="1" applyAlignment="1">
      <alignment horizontal="center" vertical="center" wrapText="1"/>
    </xf>
    <xf numFmtId="0" fontId="67" fillId="0" borderId="45" xfId="5" applyFont="1" applyFill="1" applyBorder="1" applyAlignment="1">
      <alignment horizontal="center" vertical="center" wrapText="1"/>
    </xf>
    <xf numFmtId="0" fontId="67" fillId="0" borderId="46" xfId="5" applyFont="1" applyFill="1" applyBorder="1" applyAlignment="1">
      <alignment horizontal="center" vertical="center" wrapText="1"/>
    </xf>
    <xf numFmtId="0" fontId="67" fillId="0" borderId="50" xfId="5" applyFont="1" applyFill="1" applyBorder="1" applyAlignment="1">
      <alignment horizontal="center" vertical="center" wrapText="1"/>
    </xf>
    <xf numFmtId="0" fontId="67" fillId="0" borderId="51" xfId="5" applyFont="1" applyFill="1" applyBorder="1" applyAlignment="1">
      <alignment horizontal="center" vertical="center" wrapText="1"/>
    </xf>
    <xf numFmtId="0" fontId="67" fillId="0" borderId="52" xfId="5" applyFont="1" applyFill="1" applyBorder="1" applyAlignment="1">
      <alignment horizontal="center" vertical="center" wrapText="1"/>
    </xf>
    <xf numFmtId="0" fontId="67" fillId="0" borderId="74" xfId="5" applyFont="1" applyFill="1" applyBorder="1" applyAlignment="1">
      <alignment horizontal="center" vertical="center"/>
    </xf>
    <xf numFmtId="0" fontId="67" fillId="0" borderId="75" xfId="5" applyFont="1" applyFill="1" applyBorder="1" applyAlignment="1">
      <alignment horizontal="center" vertical="center"/>
    </xf>
    <xf numFmtId="0" fontId="67" fillId="0" borderId="76" xfId="5" applyFont="1" applyFill="1" applyBorder="1" applyAlignment="1">
      <alignment horizontal="center" vertical="center"/>
    </xf>
    <xf numFmtId="0" fontId="67" fillId="0" borderId="55" xfId="5" applyFont="1" applyFill="1" applyBorder="1" applyAlignment="1">
      <alignment horizontal="center" vertical="center" wrapText="1"/>
    </xf>
    <xf numFmtId="0" fontId="67" fillId="0" borderId="154" xfId="5" applyFont="1" applyFill="1" applyBorder="1" applyAlignment="1">
      <alignment horizontal="center" vertical="center"/>
    </xf>
    <xf numFmtId="0" fontId="67" fillId="0" borderId="178" xfId="5" applyFont="1" applyFill="1" applyBorder="1" applyAlignment="1">
      <alignment horizontal="center" vertical="center"/>
    </xf>
    <xf numFmtId="0" fontId="10" fillId="0" borderId="44" xfId="5" applyFont="1" applyFill="1" applyBorder="1" applyAlignment="1">
      <alignment horizontal="center" vertical="center"/>
    </xf>
    <xf numFmtId="0" fontId="10" fillId="0" borderId="46" xfId="5" applyFont="1" applyFill="1" applyBorder="1" applyAlignment="1">
      <alignment horizontal="center" vertical="center"/>
    </xf>
    <xf numFmtId="0" fontId="52" fillId="0" borderId="1" xfId="5" applyFont="1" applyFill="1" applyBorder="1" applyAlignment="1">
      <alignment horizontal="left" vertical="center"/>
    </xf>
    <xf numFmtId="0" fontId="67" fillId="0" borderId="9" xfId="5" applyFont="1" applyFill="1" applyBorder="1" applyAlignment="1">
      <alignment horizontal="center" vertical="center" wrapText="1"/>
    </xf>
    <xf numFmtId="0" fontId="67" fillId="0" borderId="134" xfId="5" applyFont="1" applyBorder="1" applyAlignment="1">
      <alignment horizontal="center" vertical="center"/>
    </xf>
    <xf numFmtId="0" fontId="67" fillId="0" borderId="127" xfId="5" applyFont="1" applyBorder="1" applyAlignment="1">
      <alignment horizontal="center" vertical="center"/>
    </xf>
    <xf numFmtId="0" fontId="67" fillId="0" borderId="122" xfId="5" applyFont="1" applyBorder="1" applyAlignment="1">
      <alignment horizontal="right" vertical="center"/>
    </xf>
    <xf numFmtId="0" fontId="67" fillId="0" borderId="123" xfId="5" applyFont="1" applyBorder="1" applyAlignment="1">
      <alignment horizontal="right" vertical="center"/>
    </xf>
    <xf numFmtId="0" fontId="67" fillId="0" borderId="135" xfId="5" applyFont="1" applyBorder="1" applyAlignment="1">
      <alignment horizontal="center" vertical="center"/>
    </xf>
    <xf numFmtId="0" fontId="67" fillId="0" borderId="129" xfId="5" applyFont="1" applyBorder="1" applyAlignment="1">
      <alignment horizontal="center" vertical="center"/>
    </xf>
    <xf numFmtId="0" fontId="67" fillId="2" borderId="152" xfId="5" applyFont="1" applyFill="1" applyBorder="1" applyAlignment="1">
      <alignment horizontal="center" vertical="center"/>
    </xf>
    <xf numFmtId="0" fontId="67" fillId="2" borderId="153" xfId="5" applyFont="1" applyFill="1" applyBorder="1" applyAlignment="1">
      <alignment horizontal="center" vertical="center"/>
    </xf>
    <xf numFmtId="0" fontId="67" fillId="0" borderId="137" xfId="5" applyFont="1" applyBorder="1" applyAlignment="1">
      <alignment horizontal="center" vertical="center"/>
    </xf>
    <xf numFmtId="0" fontId="67" fillId="0" borderId="124" xfId="5" applyFont="1" applyBorder="1" applyAlignment="1">
      <alignment horizontal="center" vertical="center"/>
    </xf>
    <xf numFmtId="0" fontId="67" fillId="0" borderId="53" xfId="5" applyFont="1" applyBorder="1" applyAlignment="1">
      <alignment horizontal="center" vertical="center"/>
    </xf>
    <xf numFmtId="0" fontId="67" fillId="0" borderId="55" xfId="5" applyFont="1" applyBorder="1" applyAlignment="1">
      <alignment horizontal="center" vertical="center"/>
    </xf>
    <xf numFmtId="0" fontId="67" fillId="0" borderId="0" xfId="5" applyFont="1" applyFill="1" applyBorder="1" applyAlignment="1">
      <alignment horizontal="center" vertical="center"/>
    </xf>
    <xf numFmtId="0" fontId="68" fillId="0" borderId="0" xfId="5" applyFont="1" applyFill="1" applyBorder="1" applyAlignment="1">
      <alignment horizontal="center" vertical="center"/>
    </xf>
    <xf numFmtId="0" fontId="67" fillId="0" borderId="33" xfId="5" applyFont="1" applyFill="1" applyBorder="1" applyAlignment="1">
      <alignment horizontal="center" vertical="center"/>
    </xf>
    <xf numFmtId="0" fontId="67" fillId="0" borderId="36" xfId="5" applyFont="1" applyFill="1" applyBorder="1" applyAlignment="1">
      <alignment horizontal="center" vertical="center"/>
    </xf>
    <xf numFmtId="0" fontId="67" fillId="0" borderId="14" xfId="5" applyFont="1" applyFill="1" applyBorder="1" applyAlignment="1">
      <alignment horizontal="center" vertical="center"/>
    </xf>
    <xf numFmtId="0" fontId="67" fillId="0" borderId="15" xfId="5" applyFont="1" applyFill="1" applyBorder="1" applyAlignment="1">
      <alignment horizontal="center" vertical="center"/>
    </xf>
    <xf numFmtId="0" fontId="67" fillId="0" borderId="35" xfId="5" applyFont="1" applyFill="1" applyBorder="1" applyAlignment="1">
      <alignment horizontal="center" vertical="center"/>
    </xf>
    <xf numFmtId="0" fontId="67" fillId="0" borderId="16" xfId="5" applyFont="1" applyFill="1" applyBorder="1" applyAlignment="1">
      <alignment horizontal="center" vertical="center"/>
    </xf>
    <xf numFmtId="0" fontId="67" fillId="0" borderId="17" xfId="5" applyFont="1" applyFill="1" applyBorder="1" applyAlignment="1">
      <alignment horizontal="center" vertical="center" wrapText="1"/>
    </xf>
    <xf numFmtId="0" fontId="67" fillId="0" borderId="21" xfId="5" applyFont="1" applyFill="1" applyBorder="1" applyAlignment="1">
      <alignment horizontal="center" vertical="center" wrapText="1"/>
    </xf>
    <xf numFmtId="0" fontId="67" fillId="0" borderId="12" xfId="5" applyFont="1" applyFill="1" applyBorder="1" applyAlignment="1">
      <alignment horizontal="center" vertical="center" wrapText="1"/>
    </xf>
    <xf numFmtId="0" fontId="67" fillId="0" borderId="19" xfId="5" applyFont="1" applyFill="1" applyBorder="1" applyAlignment="1">
      <alignment horizontal="center" vertical="center" wrapText="1"/>
    </xf>
    <xf numFmtId="0" fontId="67" fillId="0" borderId="31" xfId="5" applyFont="1" applyFill="1" applyBorder="1" applyAlignment="1">
      <alignment horizontal="center" vertical="center" wrapText="1"/>
    </xf>
    <xf numFmtId="0" fontId="52" fillId="0" borderId="1" xfId="5" applyFont="1" applyFill="1" applyBorder="1" applyAlignment="1">
      <alignment horizontal="center" vertical="center"/>
    </xf>
    <xf numFmtId="0" fontId="52" fillId="2" borderId="1" xfId="5" applyFont="1" applyFill="1" applyBorder="1" applyAlignment="1">
      <alignment horizontal="center" vertical="center"/>
    </xf>
    <xf numFmtId="0" fontId="23" fillId="0" borderId="44" xfId="9" applyFont="1" applyBorder="1" applyAlignment="1">
      <alignment horizontal="center" vertical="center"/>
    </xf>
    <xf numFmtId="0" fontId="23" fillId="0" borderId="50" xfId="9" applyFont="1" applyBorder="1" applyAlignment="1">
      <alignment horizontal="center" vertical="center"/>
    </xf>
    <xf numFmtId="0" fontId="23" fillId="0" borderId="45" xfId="9" applyFont="1" applyBorder="1" applyAlignment="1">
      <alignment horizontal="center" vertical="center"/>
    </xf>
    <xf numFmtId="0" fontId="23" fillId="0" borderId="51" xfId="9" applyFont="1" applyBorder="1" applyAlignment="1">
      <alignment horizontal="center" vertical="center"/>
    </xf>
    <xf numFmtId="0" fontId="23" fillId="0" borderId="46" xfId="9" applyFont="1" applyBorder="1" applyAlignment="1">
      <alignment horizontal="center" vertical="center"/>
    </xf>
    <xf numFmtId="0" fontId="23" fillId="0" borderId="21" xfId="9" applyFont="1" applyBorder="1" applyAlignment="1">
      <alignment horizontal="center" vertical="center"/>
    </xf>
    <xf numFmtId="0" fontId="23" fillId="0" borderId="11" xfId="9" applyFont="1" applyBorder="1" applyAlignment="1">
      <alignment horizontal="center" vertical="center"/>
    </xf>
    <xf numFmtId="0" fontId="23" fillId="0" borderId="12" xfId="9" applyFont="1" applyBorder="1" applyAlignment="1">
      <alignment horizontal="center" vertical="center"/>
    </xf>
    <xf numFmtId="0" fontId="57" fillId="0" borderId="0" xfId="9" applyFont="1" applyAlignment="1">
      <alignment horizontal="center" vertical="center"/>
    </xf>
    <xf numFmtId="0" fontId="60" fillId="0" borderId="0" xfId="9" applyFont="1" applyAlignment="1">
      <alignment horizontal="center" vertical="center"/>
    </xf>
    <xf numFmtId="0" fontId="23" fillId="0" borderId="44" xfId="9" applyFont="1" applyBorder="1" applyAlignment="1">
      <alignment horizontal="center" vertical="center" wrapText="1"/>
    </xf>
    <xf numFmtId="0" fontId="23" fillId="0" borderId="52" xfId="9" applyFont="1" applyBorder="1" applyAlignment="1">
      <alignment horizontal="center" vertical="center"/>
    </xf>
    <xf numFmtId="0" fontId="15" fillId="0" borderId="47" xfId="9" applyFont="1" applyBorder="1" applyAlignment="1">
      <alignment horizontal="center" vertical="center" wrapText="1"/>
    </xf>
    <xf numFmtId="0" fontId="15" fillId="0" borderId="45" xfId="9" applyFont="1" applyBorder="1" applyAlignment="1">
      <alignment horizontal="center" vertical="center" wrapText="1"/>
    </xf>
    <xf numFmtId="0" fontId="15" fillId="0" borderId="46" xfId="9" applyFont="1" applyBorder="1" applyAlignment="1">
      <alignment horizontal="center" vertical="center" wrapText="1"/>
    </xf>
    <xf numFmtId="0" fontId="15" fillId="0" borderId="53" xfId="9" applyFont="1" applyBorder="1" applyAlignment="1">
      <alignment horizontal="center" vertical="center" wrapText="1"/>
    </xf>
    <xf numFmtId="0" fontId="15" fillId="0" borderId="51" xfId="9" applyFont="1" applyBorder="1" applyAlignment="1">
      <alignment horizontal="center" vertical="center" wrapText="1"/>
    </xf>
    <xf numFmtId="0" fontId="15" fillId="0" borderId="52" xfId="9" applyFont="1" applyBorder="1" applyAlignment="1">
      <alignment horizontal="center" vertical="center" wrapText="1"/>
    </xf>
    <xf numFmtId="0" fontId="23" fillId="0" borderId="47" xfId="9" applyFont="1" applyBorder="1" applyAlignment="1">
      <alignment horizontal="center" vertical="center" wrapText="1"/>
    </xf>
    <xf numFmtId="0" fontId="23" fillId="0" borderId="45" xfId="9" applyFont="1" applyBorder="1" applyAlignment="1">
      <alignment horizontal="center" vertical="center" wrapText="1"/>
    </xf>
    <xf numFmtId="0" fontId="23" fillId="0" borderId="46" xfId="9" applyFont="1" applyBorder="1" applyAlignment="1">
      <alignment horizontal="center" vertical="center" wrapText="1"/>
    </xf>
    <xf numFmtId="0" fontId="23" fillId="0" borderId="10" xfId="9" applyFont="1" applyBorder="1" applyAlignment="1">
      <alignment horizontal="center" vertical="center" wrapText="1"/>
    </xf>
    <xf numFmtId="0" fontId="23" fillId="0" borderId="11" xfId="9" applyFont="1" applyBorder="1" applyAlignment="1">
      <alignment horizontal="center" vertical="center" wrapText="1"/>
    </xf>
    <xf numFmtId="0" fontId="23" fillId="0" borderId="12" xfId="9" applyFont="1" applyBorder="1" applyAlignment="1">
      <alignment horizontal="center" vertical="center" wrapText="1"/>
    </xf>
    <xf numFmtId="0" fontId="23" fillId="0" borderId="53" xfId="9" applyFont="1" applyBorder="1" applyAlignment="1">
      <alignment horizontal="center" vertical="center" wrapText="1"/>
    </xf>
    <xf numFmtId="0" fontId="23" fillId="0" borderId="51" xfId="9" applyFont="1" applyBorder="1" applyAlignment="1">
      <alignment horizontal="center" vertical="center" wrapText="1"/>
    </xf>
    <xf numFmtId="0" fontId="23" fillId="0" borderId="52" xfId="9" applyFont="1" applyBorder="1" applyAlignment="1">
      <alignment horizontal="center" vertical="center" wrapText="1"/>
    </xf>
    <xf numFmtId="0" fontId="23" fillId="0" borderId="49" xfId="9" applyFont="1" applyBorder="1" applyAlignment="1">
      <alignment horizontal="center" vertical="center" wrapText="1"/>
    </xf>
    <xf numFmtId="0" fontId="23" fillId="0" borderId="55" xfId="9" applyFont="1" applyBorder="1" applyAlignment="1">
      <alignment horizontal="center" vertical="center" wrapText="1"/>
    </xf>
    <xf numFmtId="0" fontId="23" fillId="0" borderId="18" xfId="9" applyFont="1" applyBorder="1" applyAlignment="1">
      <alignment horizontal="center" vertical="center" wrapText="1"/>
    </xf>
    <xf numFmtId="0" fontId="23" fillId="0" borderId="17" xfId="9" applyFont="1" applyBorder="1" applyAlignment="1">
      <alignment horizontal="center" vertical="center"/>
    </xf>
    <xf numFmtId="0" fontId="23" fillId="0" borderId="8" xfId="9" applyFont="1" applyBorder="1" applyAlignment="1">
      <alignment horizontal="center" vertical="center"/>
    </xf>
    <xf numFmtId="0" fontId="23" fillId="0" borderId="9" xfId="9" applyFont="1" applyBorder="1" applyAlignment="1">
      <alignment horizontal="center" vertical="center"/>
    </xf>
    <xf numFmtId="0" fontId="2" fillId="0" borderId="0" xfId="3" applyFont="1" applyFill="1" applyAlignment="1">
      <alignment horizontal="left" vertical="top" wrapText="1"/>
    </xf>
    <xf numFmtId="0" fontId="4" fillId="0" borderId="0" xfId="3" applyFont="1" applyFill="1" applyAlignment="1">
      <alignment horizontal="center" vertical="center" shrinkToFit="1"/>
    </xf>
    <xf numFmtId="0" fontId="32" fillId="0" borderId="0" xfId="3" applyFont="1" applyFill="1" applyAlignment="1">
      <alignment horizontal="center" vertical="center" shrinkToFit="1"/>
    </xf>
    <xf numFmtId="0" fontId="24" fillId="0" borderId="0" xfId="3" applyFont="1" applyFill="1" applyAlignment="1">
      <alignment horizontal="left" vertical="top" wrapText="1"/>
    </xf>
    <xf numFmtId="0" fontId="2" fillId="0" borderId="2" xfId="3" applyFont="1" applyBorder="1" applyAlignment="1">
      <alignment horizontal="right" vertical="center"/>
    </xf>
    <xf numFmtId="0" fontId="2" fillId="0" borderId="3" xfId="3" applyFont="1" applyBorder="1" applyAlignment="1">
      <alignment horizontal="right" vertical="center"/>
    </xf>
    <xf numFmtId="0" fontId="2" fillId="0" borderId="4" xfId="3" applyFont="1" applyBorder="1" applyAlignment="1">
      <alignment horizontal="right" vertical="center"/>
    </xf>
    <xf numFmtId="0" fontId="12" fillId="0" borderId="0" xfId="0" applyFont="1" applyAlignment="1">
      <alignment horizontal="right" vertical="center"/>
    </xf>
    <xf numFmtId="0" fontId="3" fillId="0" borderId="0" xfId="3" applyFont="1" applyAlignment="1">
      <alignment horizontal="left" vertical="center" wrapText="1"/>
    </xf>
    <xf numFmtId="0" fontId="2" fillId="0" borderId="83" xfId="3" applyFont="1" applyBorder="1" applyAlignment="1">
      <alignment horizontal="right" vertical="center"/>
    </xf>
    <xf numFmtId="0" fontId="2" fillId="0" borderId="84" xfId="3" applyFont="1" applyBorder="1" applyAlignment="1">
      <alignment horizontal="right" vertical="center"/>
    </xf>
    <xf numFmtId="0" fontId="2" fillId="0" borderId="191" xfId="3" applyFont="1" applyBorder="1" applyAlignment="1">
      <alignment horizontal="right" vertical="center"/>
    </xf>
    <xf numFmtId="0" fontId="2" fillId="0" borderId="13" xfId="3" applyFont="1" applyBorder="1" applyAlignment="1">
      <alignment horizontal="right" vertical="center"/>
    </xf>
    <xf numFmtId="0" fontId="2" fillId="0" borderId="0" xfId="3" applyFont="1" applyAlignment="1">
      <alignment horizontal="right" vertical="center"/>
    </xf>
    <xf numFmtId="0" fontId="2" fillId="0" borderId="31" xfId="3" applyFont="1" applyBorder="1" applyAlignment="1">
      <alignment horizontal="right" vertical="center"/>
    </xf>
    <xf numFmtId="0" fontId="2" fillId="0" borderId="5" xfId="3" applyFont="1" applyBorder="1" applyAlignment="1">
      <alignment horizontal="center" vertical="center"/>
    </xf>
    <xf numFmtId="0" fontId="2" fillId="0" borderId="6" xfId="3" applyFont="1" applyBorder="1" applyAlignment="1">
      <alignment horizontal="center" vertical="center"/>
    </xf>
    <xf numFmtId="38" fontId="2" fillId="0" borderId="2" xfId="4" applyFont="1" applyBorder="1" applyAlignment="1">
      <alignment horizontal="center" vertical="center" wrapText="1"/>
    </xf>
    <xf numFmtId="38" fontId="2" fillId="0" borderId="3" xfId="4" applyFont="1" applyBorder="1" applyAlignment="1">
      <alignment horizontal="center" vertical="center" wrapText="1"/>
    </xf>
    <xf numFmtId="38" fontId="2" fillId="0" borderId="4" xfId="4" applyFont="1" applyBorder="1" applyAlignment="1">
      <alignment horizontal="center" vertical="center" wrapText="1"/>
    </xf>
    <xf numFmtId="0" fontId="34" fillId="0" borderId="5" xfId="3" applyFont="1" applyBorder="1" applyAlignment="1">
      <alignment horizontal="center" vertical="center" wrapText="1"/>
    </xf>
    <xf numFmtId="0" fontId="34" fillId="0" borderId="6" xfId="3" applyFont="1" applyBorder="1" applyAlignment="1">
      <alignment horizontal="center" vertical="center" wrapText="1"/>
    </xf>
    <xf numFmtId="0" fontId="34" fillId="0" borderId="7" xfId="3" applyFont="1" applyBorder="1" applyAlignment="1">
      <alignment horizontal="center" vertical="center" wrapText="1"/>
    </xf>
    <xf numFmtId="0" fontId="36" fillId="0" borderId="0" xfId="3" applyFont="1" applyAlignment="1">
      <alignment horizontal="center" vertical="center" wrapText="1"/>
    </xf>
    <xf numFmtId="2" fontId="34" fillId="0" borderId="5" xfId="3" applyNumberFormat="1" applyFont="1" applyBorder="1" applyAlignment="1">
      <alignment horizontal="center" vertical="center" wrapText="1"/>
    </xf>
    <xf numFmtId="2" fontId="34" fillId="0" borderId="6" xfId="3" applyNumberFormat="1" applyFont="1" applyBorder="1" applyAlignment="1">
      <alignment horizontal="center" vertical="center" wrapText="1"/>
    </xf>
    <xf numFmtId="0" fontId="3" fillId="0" borderId="0" xfId="3" applyFont="1" applyAlignment="1">
      <alignment horizontal="center" vertical="center"/>
    </xf>
    <xf numFmtId="0" fontId="15" fillId="0" borderId="0" xfId="3" applyFont="1" applyAlignment="1">
      <alignment horizontal="left" vertical="center"/>
    </xf>
  </cellXfs>
  <cellStyles count="10">
    <cellStyle name="桁区切り 2" xfId="2" xr:uid="{00000000-0005-0000-0000-000000000000}"/>
    <cellStyle name="桁区切り 2 2" xfId="4" xr:uid="{00000000-0005-0000-0000-000001000000}"/>
    <cellStyle name="桁区切り 3" xfId="7" xr:uid="{00000000-0005-0000-0000-000002000000}"/>
    <cellStyle name="標準" xfId="0" builtinId="0"/>
    <cellStyle name="標準 2" xfId="1" xr:uid="{00000000-0005-0000-0000-000004000000}"/>
    <cellStyle name="標準 2 2" xfId="3" xr:uid="{00000000-0005-0000-0000-000005000000}"/>
    <cellStyle name="標準 2 2 2" xfId="8" xr:uid="{00000000-0005-0000-0000-000006000000}"/>
    <cellStyle name="標準 3" xfId="9" xr:uid="{00000000-0005-0000-0000-000007000000}"/>
    <cellStyle name="標準 40" xfId="5" xr:uid="{00000000-0005-0000-0000-000008000000}"/>
    <cellStyle name="標準 5" xfId="6" xr:uid="{00000000-0005-0000-0000-000009000000}"/>
  </cellStyles>
  <dxfs count="15">
    <dxf>
      <fill>
        <patternFill>
          <bgColor theme="0" tint="-0.49998474074526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color rgb="FFFF0000"/>
      </font>
      <fill>
        <patternFill>
          <bgColor rgb="FFFFFF00"/>
        </patternFill>
      </fill>
    </dxf>
    <dxf>
      <font>
        <b val="0"/>
        <i/>
        <color rgb="FFFF0000"/>
      </font>
      <fill>
        <patternFill>
          <bgColor rgb="FFFFFF00"/>
        </patternFill>
      </fill>
    </dxf>
    <dxf>
      <font>
        <b val="0"/>
        <i/>
        <color rgb="FFFF0000"/>
      </font>
      <fill>
        <patternFill>
          <bgColor rgb="FFFFFF00"/>
        </patternFill>
      </fill>
    </dxf>
    <dxf>
      <font>
        <b val="0"/>
        <i/>
        <color rgb="FFFF0000"/>
      </font>
      <fill>
        <patternFill>
          <bgColor rgb="FFFFFF00"/>
        </patternFill>
      </fill>
    </dxf>
  </dxfs>
  <tableStyles count="0" defaultTableStyle="TableStyleMedium2" defaultPivotStyle="PivotStyleLight16"/>
  <colors>
    <mruColors>
      <color rgb="FFFF0066"/>
      <color rgb="FFFFFF99"/>
      <color rgb="FF00FFFF"/>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3</xdr:col>
      <xdr:colOff>0</xdr:colOff>
      <xdr:row>4</xdr:row>
      <xdr:rowOff>9525</xdr:rowOff>
    </xdr:to>
    <xdr:sp macro="" textlink="">
      <xdr:nvSpPr>
        <xdr:cNvPr id="2" name="Line 1">
          <a:extLst>
            <a:ext uri="{FF2B5EF4-FFF2-40B4-BE49-F238E27FC236}">
              <a16:creationId xmlns:a16="http://schemas.microsoft.com/office/drawing/2014/main" id="{00000000-0008-0000-0600-000002000000}"/>
            </a:ext>
          </a:extLst>
        </xdr:cNvPr>
        <xdr:cNvSpPr>
          <a:spLocks noChangeShapeType="1"/>
        </xdr:cNvSpPr>
      </xdr:nvSpPr>
      <xdr:spPr bwMode="auto">
        <a:xfrm>
          <a:off x="66675" y="466725"/>
          <a:ext cx="29908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3</xdr:col>
      <xdr:colOff>0</xdr:colOff>
      <xdr:row>4</xdr:row>
      <xdr:rowOff>9525</xdr:rowOff>
    </xdr:to>
    <xdr:sp macro="" textlink="">
      <xdr:nvSpPr>
        <xdr:cNvPr id="2" name="Line 1">
          <a:extLst>
            <a:ext uri="{FF2B5EF4-FFF2-40B4-BE49-F238E27FC236}">
              <a16:creationId xmlns:a16="http://schemas.microsoft.com/office/drawing/2014/main" id="{00000000-0008-0000-1500-000002000000}"/>
            </a:ext>
          </a:extLst>
        </xdr:cNvPr>
        <xdr:cNvSpPr>
          <a:spLocks noChangeShapeType="1"/>
        </xdr:cNvSpPr>
      </xdr:nvSpPr>
      <xdr:spPr bwMode="auto">
        <a:xfrm>
          <a:off x="66675" y="1238250"/>
          <a:ext cx="29908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yej9754/Desktop/H31&#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2.2\&#20849;&#26377;\&#26989;&#21209;2&#37096;\H26&#38263;&#26399;&#20778;&#33391;&#21270;&#12522;&#12501;&#12457;&#12540;&#12512;&#25512;&#36914;&#20107;&#26989;\&#35215;&#31243;&#12539;&#12510;&#12491;&#12517;&#12450;&#12523;&#12539;&#27096;&#24335;\&#27096;&#24335;\&#36861;&#21152;&#20844;&#21215;&#27096;&#24335;\&#36861;&#21152;&#20844;&#21215;&#27096;&#24335;1412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記様式第1"/>
      <sheetName val="別紙1"/>
      <sheetName val="別紙2"/>
      <sheetName val="別紙3"/>
      <sheetName val="別紙4"/>
      <sheetName val="別紙5"/>
      <sheetName val="別添1"/>
      <sheetName val="別添2"/>
      <sheetName val="実績別紙1 "/>
      <sheetName val="実績別紙2"/>
      <sheetName val="実績別紙3"/>
      <sheetName val="実績別紙3A・B"/>
      <sheetName val="実績別紙5 "/>
      <sheetName val="補助対象事業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9">
          <cell r="R9" t="str">
            <v>☑</v>
          </cell>
        </row>
        <row r="10">
          <cell r="R10"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交付申請）"/>
      <sheetName val="②（変更申請書）"/>
      <sheetName val="1（事業経費の配分）"/>
      <sheetName val="2（進捗管理）"/>
      <sheetName val="3（申請一覧）※"/>
      <sheetName val="4（申請額内容）"/>
      <sheetName val="5（附帯事務費）"/>
      <sheetName val="6（交付建物別概要1）"/>
      <sheetName val="6（交付建物別概要2）"/>
      <sheetName val="7（適合確認1）"/>
      <sheetName val="7（適合確認2）"/>
      <sheetName val="8（対象事業費内訳書）"/>
      <sheetName val="9（確認書）"/>
      <sheetName val="③（実績報告）"/>
      <sheetName val="10（精算調書）"/>
      <sheetName val="11（進捗管理）（実績）※"/>
      <sheetName val="12（報告一覧）"/>
      <sheetName val="13（申請額内訳）"/>
      <sheetName val="14（附帯事務費）"/>
      <sheetName val="15（報告建物別概要1）※"/>
      <sheetName val="15（報告建物別概要2）"/>
      <sheetName val="16（適合確認1）"/>
      <sheetName val="16（適合確認2）"/>
      <sheetName val="16（工事内容確認）"/>
      <sheetName val="17（物件写真（着工確認））"/>
      <sheetName val="18（物件写真（施工写真））"/>
      <sheetName val="⑤（中間報告）"/>
      <sheetName val="19（精算調書）"/>
      <sheetName val="20（進捗管理）（中間）※"/>
      <sheetName val="④（請求書）"/>
      <sheetName val="○実績延長申請"/>
      <sheetName val="○譲渡承認申請"/>
    </sheetNames>
    <sheetDataSet>
      <sheetData sheetId="0"/>
      <sheetData sheetId="1"/>
      <sheetData sheetId="2"/>
      <sheetData sheetId="3"/>
      <sheetData sheetId="4"/>
      <sheetData sheetId="5"/>
      <sheetData sheetId="6"/>
      <sheetData sheetId="7"/>
      <sheetData sheetId="8"/>
      <sheetData sheetId="9"/>
      <sheetData sheetId="10">
        <row r="809">
          <cell r="C809" t="str">
            <v>□</v>
          </cell>
          <cell r="D809" t="str">
            <v>■</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F39"/>
  <sheetViews>
    <sheetView view="pageBreakPreview" topLeftCell="A7" zoomScaleNormal="100" zoomScaleSheetLayoutView="100" workbookViewId="0">
      <selection activeCell="A10" sqref="A10:F10"/>
    </sheetView>
  </sheetViews>
  <sheetFormatPr defaultColWidth="9" defaultRowHeight="14.25" x14ac:dyDescent="0.15"/>
  <cols>
    <col min="1" max="2" width="2.625" style="2" customWidth="1"/>
    <col min="3" max="3" width="23.5" style="2" customWidth="1"/>
    <col min="4" max="4" width="21.625" style="2" customWidth="1"/>
    <col min="5" max="5" width="28.875" style="2" customWidth="1"/>
    <col min="6" max="6" width="4.375" style="2" customWidth="1"/>
    <col min="7" max="16384" width="9" style="2"/>
  </cols>
  <sheetData>
    <row r="1" spans="1:6" ht="18.75" customHeight="1" x14ac:dyDescent="0.15">
      <c r="A1" s="2" t="s">
        <v>0</v>
      </c>
    </row>
    <row r="2" spans="1:6" ht="18.75" customHeight="1" x14ac:dyDescent="0.15">
      <c r="E2" s="710" t="s">
        <v>393</v>
      </c>
      <c r="F2" s="710"/>
    </row>
    <row r="3" spans="1:6" ht="18.75" customHeight="1" x14ac:dyDescent="0.15">
      <c r="A3" s="2" t="s">
        <v>1</v>
      </c>
    </row>
    <row r="4" spans="1:6" ht="18.75" customHeight="1" x14ac:dyDescent="0.15">
      <c r="A4" s="2" t="s">
        <v>20</v>
      </c>
    </row>
    <row r="5" spans="1:6" ht="18" customHeight="1" x14ac:dyDescent="0.15">
      <c r="A5" s="37"/>
      <c r="B5" s="37"/>
      <c r="C5" s="37"/>
      <c r="D5" s="163" t="s">
        <v>2</v>
      </c>
      <c r="E5" s="37"/>
      <c r="F5" s="37"/>
    </row>
    <row r="6" spans="1:6" ht="36" customHeight="1" x14ac:dyDescent="0.15">
      <c r="A6" s="37"/>
      <c r="B6" s="37"/>
      <c r="C6" s="37"/>
      <c r="D6" s="163" t="s">
        <v>32</v>
      </c>
      <c r="E6" s="170"/>
      <c r="F6" s="170"/>
    </row>
    <row r="7" spans="1:6" ht="36" customHeight="1" x14ac:dyDescent="0.15">
      <c r="A7" s="37"/>
      <c r="B7" s="37"/>
      <c r="C7" s="37"/>
      <c r="D7" s="163" t="s">
        <v>33</v>
      </c>
      <c r="E7" s="170"/>
      <c r="F7" s="177"/>
    </row>
    <row r="8" spans="1:6" ht="36" customHeight="1" x14ac:dyDescent="0.15">
      <c r="A8" s="712" t="s">
        <v>729</v>
      </c>
      <c r="B8" s="712"/>
      <c r="C8" s="712"/>
      <c r="D8" s="712"/>
      <c r="E8" s="712"/>
      <c r="F8" s="712"/>
    </row>
    <row r="9" spans="1:6" ht="57" customHeight="1" x14ac:dyDescent="0.15">
      <c r="A9" s="711" t="s">
        <v>730</v>
      </c>
      <c r="B9" s="711"/>
      <c r="C9" s="711"/>
      <c r="D9" s="711"/>
      <c r="E9" s="711"/>
      <c r="F9" s="711"/>
    </row>
    <row r="10" spans="1:6" ht="21" customHeight="1" x14ac:dyDescent="0.15">
      <c r="A10" s="713" t="s">
        <v>3</v>
      </c>
      <c r="B10" s="713"/>
      <c r="C10" s="713"/>
      <c r="D10" s="713"/>
      <c r="E10" s="713"/>
      <c r="F10" s="713"/>
    </row>
    <row r="11" spans="1:6" ht="21" customHeight="1" x14ac:dyDescent="0.15">
      <c r="A11" s="37"/>
      <c r="B11" s="37" t="s">
        <v>4</v>
      </c>
      <c r="C11" s="37"/>
      <c r="D11" s="37" t="s">
        <v>21</v>
      </c>
      <c r="E11" s="37"/>
      <c r="F11" s="37"/>
    </row>
    <row r="12" spans="1:6" ht="21" customHeight="1" x14ac:dyDescent="0.15">
      <c r="A12" s="37"/>
      <c r="B12" s="37"/>
      <c r="C12" s="178" t="s">
        <v>5</v>
      </c>
      <c r="D12" s="37" t="s">
        <v>472</v>
      </c>
      <c r="E12" s="37"/>
      <c r="F12" s="37"/>
    </row>
    <row r="13" spans="1:6" ht="36" customHeight="1" x14ac:dyDescent="0.15">
      <c r="A13" s="37"/>
      <c r="B13" s="37"/>
      <c r="C13" s="178" t="s">
        <v>6</v>
      </c>
      <c r="D13" s="711"/>
      <c r="E13" s="711"/>
      <c r="F13" s="37"/>
    </row>
    <row r="14" spans="1:6" ht="21" customHeight="1" x14ac:dyDescent="0.15">
      <c r="A14" s="37"/>
      <c r="B14" s="37" t="s">
        <v>7</v>
      </c>
      <c r="C14" s="37"/>
      <c r="D14" s="130">
        <f>'交付申請（別紙１）'!N10</f>
        <v>0</v>
      </c>
      <c r="E14" s="131" t="s">
        <v>60</v>
      </c>
      <c r="F14" s="37"/>
    </row>
    <row r="15" spans="1:6" ht="21" customHeight="1" x14ac:dyDescent="0.15">
      <c r="A15" s="37"/>
      <c r="B15" s="37" t="s">
        <v>8</v>
      </c>
      <c r="C15" s="37"/>
      <c r="D15" s="37"/>
      <c r="E15" s="37"/>
      <c r="F15" s="37"/>
    </row>
    <row r="16" spans="1:6" ht="21" customHeight="1" x14ac:dyDescent="0.15">
      <c r="A16" s="37"/>
      <c r="B16" s="37" t="s">
        <v>9</v>
      </c>
      <c r="C16" s="37"/>
      <c r="D16" s="37" t="s">
        <v>10</v>
      </c>
      <c r="E16" s="37"/>
      <c r="F16" s="37"/>
    </row>
    <row r="17" spans="1:6" ht="21" customHeight="1" x14ac:dyDescent="0.15">
      <c r="A17" s="37"/>
      <c r="B17" s="37" t="s">
        <v>11</v>
      </c>
      <c r="C17" s="37"/>
      <c r="D17" s="129" t="s">
        <v>395</v>
      </c>
      <c r="E17" s="37"/>
      <c r="F17" s="37"/>
    </row>
    <row r="19" spans="1:6" ht="18" customHeight="1" x14ac:dyDescent="0.15">
      <c r="B19" s="1" t="s">
        <v>12</v>
      </c>
      <c r="C19" s="1"/>
    </row>
    <row r="20" spans="1:6" ht="18" customHeight="1" x14ac:dyDescent="0.15">
      <c r="B20" s="1"/>
      <c r="C20" s="1" t="s">
        <v>13</v>
      </c>
      <c r="F20" s="5" t="s">
        <v>22</v>
      </c>
    </row>
    <row r="21" spans="1:6" ht="18" customHeight="1" x14ac:dyDescent="0.15">
      <c r="B21" s="1"/>
      <c r="C21" s="1" t="s">
        <v>14</v>
      </c>
      <c r="F21" s="5" t="s">
        <v>23</v>
      </c>
    </row>
    <row r="22" spans="1:6" ht="18" customHeight="1" x14ac:dyDescent="0.15">
      <c r="B22" s="1"/>
      <c r="C22" s="1" t="s">
        <v>70</v>
      </c>
      <c r="F22" s="5" t="s">
        <v>24</v>
      </c>
    </row>
    <row r="23" spans="1:6" ht="18" customHeight="1" x14ac:dyDescent="0.15">
      <c r="B23" s="1"/>
      <c r="C23" s="1" t="s">
        <v>15</v>
      </c>
      <c r="F23" s="5" t="s">
        <v>25</v>
      </c>
    </row>
    <row r="24" spans="1:6" ht="18" customHeight="1" x14ac:dyDescent="0.15">
      <c r="B24" s="1"/>
      <c r="C24" s="1" t="s">
        <v>473</v>
      </c>
      <c r="F24" s="5" t="s">
        <v>26</v>
      </c>
    </row>
    <row r="25" spans="1:6" ht="18" customHeight="1" x14ac:dyDescent="0.15">
      <c r="B25" s="1"/>
      <c r="C25" s="1" t="s">
        <v>474</v>
      </c>
      <c r="F25" s="5" t="s">
        <v>241</v>
      </c>
    </row>
    <row r="26" spans="1:6" ht="18" customHeight="1" x14ac:dyDescent="0.15">
      <c r="B26" s="1"/>
      <c r="C26" s="1" t="s">
        <v>476</v>
      </c>
      <c r="F26" s="5" t="s">
        <v>461</v>
      </c>
    </row>
    <row r="27" spans="1:6" ht="18" customHeight="1" x14ac:dyDescent="0.15">
      <c r="B27" s="1"/>
      <c r="C27" s="1" t="s">
        <v>477</v>
      </c>
      <c r="F27" s="5" t="s">
        <v>364</v>
      </c>
    </row>
    <row r="28" spans="1:6" ht="18" customHeight="1" x14ac:dyDescent="0.15">
      <c r="B28" s="1"/>
      <c r="C28" s="1" t="s">
        <v>478</v>
      </c>
      <c r="F28" s="5" t="s">
        <v>475</v>
      </c>
    </row>
    <row r="29" spans="1:6" ht="18" customHeight="1" x14ac:dyDescent="0.15">
      <c r="B29" s="1"/>
      <c r="C29" s="1" t="s">
        <v>479</v>
      </c>
      <c r="F29" s="5" t="s">
        <v>29</v>
      </c>
    </row>
    <row r="30" spans="1:6" ht="18" customHeight="1" x14ac:dyDescent="0.15">
      <c r="B30" s="1"/>
      <c r="C30" s="1" t="s">
        <v>684</v>
      </c>
      <c r="F30" s="5" t="s">
        <v>29</v>
      </c>
    </row>
    <row r="31" spans="1:6" ht="18" customHeight="1" x14ac:dyDescent="0.15">
      <c r="B31" s="1"/>
      <c r="C31" s="1" t="s">
        <v>685</v>
      </c>
      <c r="F31" s="5" t="s">
        <v>29</v>
      </c>
    </row>
    <row r="32" spans="1:6" ht="18" customHeight="1" x14ac:dyDescent="0.15">
      <c r="B32" s="1"/>
      <c r="C32" s="1" t="s">
        <v>723</v>
      </c>
      <c r="F32" s="5" t="s">
        <v>29</v>
      </c>
    </row>
    <row r="33" spans="2:6" ht="18" customHeight="1" x14ac:dyDescent="0.15">
      <c r="B33" s="1"/>
      <c r="C33" s="1" t="s">
        <v>722</v>
      </c>
      <c r="F33" s="5" t="s">
        <v>29</v>
      </c>
    </row>
    <row r="34" spans="2:6" ht="18" customHeight="1" x14ac:dyDescent="0.15">
      <c r="B34" s="1"/>
      <c r="C34" s="1" t="s">
        <v>721</v>
      </c>
      <c r="F34" s="5" t="s">
        <v>30</v>
      </c>
    </row>
    <row r="35" spans="2:6" ht="18" customHeight="1" x14ac:dyDescent="0.15">
      <c r="B35" s="1"/>
      <c r="C35" s="1" t="s">
        <v>692</v>
      </c>
    </row>
    <row r="36" spans="2:6" ht="18" customHeight="1" x14ac:dyDescent="0.15">
      <c r="B36" s="1" t="s">
        <v>16</v>
      </c>
      <c r="C36" s="1"/>
    </row>
    <row r="37" spans="2:6" ht="18" customHeight="1" x14ac:dyDescent="0.15">
      <c r="B37" s="1"/>
      <c r="C37" s="1" t="s">
        <v>17</v>
      </c>
    </row>
    <row r="38" spans="2:6" ht="18" customHeight="1" x14ac:dyDescent="0.15">
      <c r="B38" s="1"/>
      <c r="C38" s="1" t="s">
        <v>18</v>
      </c>
    </row>
    <row r="39" spans="2:6" ht="18" customHeight="1" x14ac:dyDescent="0.15">
      <c r="B39" s="1"/>
      <c r="C39" s="1" t="s">
        <v>19</v>
      </c>
    </row>
  </sheetData>
  <mergeCells count="5">
    <mergeCell ref="E2:F2"/>
    <mergeCell ref="A9:F9"/>
    <mergeCell ref="A8:F8"/>
    <mergeCell ref="A10:F10"/>
    <mergeCell ref="D13:E13"/>
  </mergeCells>
  <phoneticPr fontId="1"/>
  <printOptions horizontalCentered="1"/>
  <pageMargins left="0.78740157480314965" right="0.78740157480314965" top="0.78740157480314965" bottom="0.78740157480314965" header="0.31496062992125984" footer="0.31496062992125984"/>
  <pageSetup paperSize="9" scale="9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X64"/>
  <sheetViews>
    <sheetView view="pageBreakPreview" zoomScaleNormal="100" zoomScaleSheetLayoutView="100" workbookViewId="0">
      <selection activeCell="X8" sqref="X8"/>
    </sheetView>
  </sheetViews>
  <sheetFormatPr defaultColWidth="3.625" defaultRowHeight="13.5" x14ac:dyDescent="0.15"/>
  <sheetData>
    <row r="1" spans="1:24" s="2" customFormat="1" ht="21" customHeight="1" x14ac:dyDescent="0.15">
      <c r="X1" s="23" t="s">
        <v>520</v>
      </c>
    </row>
    <row r="2" spans="1:24" s="2" customFormat="1" ht="14.25" x14ac:dyDescent="0.15">
      <c r="B2" s="1"/>
    </row>
    <row r="3" spans="1:24" s="2" customFormat="1" ht="24" x14ac:dyDescent="0.15">
      <c r="A3" s="712" t="s">
        <v>736</v>
      </c>
      <c r="B3" s="712"/>
      <c r="C3" s="712"/>
      <c r="D3" s="712"/>
      <c r="E3" s="712"/>
      <c r="F3" s="712"/>
      <c r="G3" s="712"/>
      <c r="H3" s="712"/>
      <c r="I3" s="712"/>
      <c r="J3" s="712"/>
      <c r="K3" s="712"/>
      <c r="L3" s="712"/>
      <c r="M3" s="712"/>
      <c r="N3" s="712"/>
      <c r="O3" s="712"/>
      <c r="P3" s="712"/>
      <c r="Q3" s="712"/>
      <c r="R3" s="712"/>
      <c r="S3" s="712"/>
      <c r="T3" s="712"/>
      <c r="U3" s="712"/>
      <c r="V3" s="712"/>
      <c r="W3" s="712"/>
      <c r="X3" s="712"/>
    </row>
    <row r="4" spans="1:24" s="2" customFormat="1" ht="21" x14ac:dyDescent="0.15">
      <c r="A4" s="712" t="s">
        <v>191</v>
      </c>
      <c r="B4" s="712"/>
      <c r="C4" s="712"/>
      <c r="D4" s="712"/>
      <c r="E4" s="712"/>
      <c r="F4" s="712"/>
      <c r="G4" s="712"/>
      <c r="H4" s="712"/>
      <c r="I4" s="712"/>
      <c r="J4" s="712"/>
      <c r="K4" s="712"/>
      <c r="L4" s="712"/>
      <c r="M4" s="712"/>
      <c r="N4" s="712"/>
      <c r="O4" s="712"/>
      <c r="P4" s="712"/>
      <c r="Q4" s="712"/>
      <c r="R4" s="712"/>
      <c r="S4" s="712"/>
      <c r="T4" s="712"/>
      <c r="U4" s="712"/>
      <c r="V4" s="712"/>
      <c r="W4" s="712"/>
      <c r="X4" s="712"/>
    </row>
    <row r="5" spans="1:24" s="2" customFormat="1" ht="42" customHeight="1" x14ac:dyDescent="0.15">
      <c r="A5" s="711" t="s">
        <v>521</v>
      </c>
      <c r="B5" s="711"/>
      <c r="C5" s="711"/>
      <c r="D5" s="711"/>
      <c r="E5" s="711"/>
      <c r="F5" s="711"/>
      <c r="G5" s="711"/>
      <c r="H5" s="711"/>
      <c r="I5" s="711"/>
      <c r="J5" s="711"/>
      <c r="K5" s="711"/>
      <c r="L5" s="711"/>
      <c r="M5" s="711"/>
      <c r="N5" s="711"/>
      <c r="O5" s="711"/>
      <c r="P5" s="711"/>
      <c r="Q5" s="711"/>
      <c r="R5" s="711"/>
      <c r="S5" s="711"/>
      <c r="T5" s="711"/>
      <c r="U5" s="711"/>
      <c r="V5" s="711"/>
      <c r="W5" s="711"/>
      <c r="X5" s="711"/>
    </row>
    <row r="6" spans="1:24" s="2" customFormat="1" ht="21" customHeight="1" x14ac:dyDescent="0.15">
      <c r="A6" s="881" t="s">
        <v>393</v>
      </c>
      <c r="B6" s="881"/>
      <c r="C6" s="881"/>
      <c r="D6" s="881"/>
      <c r="E6" s="881"/>
      <c r="F6" s="881"/>
      <c r="G6" s="37"/>
      <c r="H6" s="37"/>
      <c r="I6" s="37"/>
      <c r="J6" s="37"/>
      <c r="K6" s="37"/>
      <c r="L6" s="37"/>
      <c r="M6" s="37"/>
      <c r="N6" s="37"/>
      <c r="O6" s="37"/>
      <c r="P6" s="37"/>
      <c r="Q6" s="37"/>
      <c r="R6" s="37"/>
      <c r="S6" s="37"/>
      <c r="T6" s="37"/>
      <c r="U6" s="37"/>
      <c r="V6" s="37"/>
      <c r="W6" s="37"/>
      <c r="X6" s="37"/>
    </row>
    <row r="7" spans="1:24" s="2" customFormat="1" ht="21" customHeight="1" x14ac:dyDescent="0.15">
      <c r="A7" s="37"/>
      <c r="B7" s="37"/>
      <c r="C7" s="37"/>
      <c r="D7" s="37"/>
      <c r="E7" s="37"/>
      <c r="F7" s="37"/>
      <c r="G7" s="37"/>
      <c r="H7" s="37"/>
      <c r="I7" s="37"/>
      <c r="J7" s="37"/>
      <c r="K7" s="37"/>
      <c r="L7" s="37"/>
      <c r="M7" s="37"/>
      <c r="N7" s="163" t="s">
        <v>125</v>
      </c>
      <c r="O7" s="37" t="s">
        <v>126</v>
      </c>
      <c r="P7" s="37"/>
      <c r="Q7" s="713" t="s">
        <v>127</v>
      </c>
      <c r="R7" s="713"/>
      <c r="S7" s="713"/>
      <c r="T7" s="713" t="s">
        <v>128</v>
      </c>
      <c r="U7" s="713"/>
      <c r="V7" s="713"/>
      <c r="W7" s="713"/>
      <c r="X7" s="37" t="s">
        <v>129</v>
      </c>
    </row>
    <row r="8" spans="1:24" s="2" customFormat="1" ht="21" customHeight="1" x14ac:dyDescent="0.15">
      <c r="A8" s="37"/>
      <c r="B8" s="37"/>
      <c r="C8" s="37"/>
      <c r="D8" s="37"/>
      <c r="E8" s="37"/>
      <c r="F8" s="37"/>
      <c r="G8" s="37"/>
      <c r="H8" s="37"/>
      <c r="I8" s="37"/>
      <c r="J8" s="37"/>
      <c r="K8" s="37"/>
      <c r="L8" s="37"/>
      <c r="M8" s="37"/>
      <c r="N8" s="163" t="s">
        <v>130</v>
      </c>
      <c r="O8" s="713"/>
      <c r="P8" s="713"/>
      <c r="Q8" s="713"/>
      <c r="R8" s="713"/>
      <c r="S8" s="713"/>
      <c r="T8" s="713"/>
      <c r="U8" s="713"/>
      <c r="V8" s="713"/>
      <c r="W8" s="713"/>
      <c r="X8" s="6"/>
    </row>
    <row r="9" spans="1:24" s="2" customFormat="1" ht="27.95" customHeight="1" x14ac:dyDescent="0.15">
      <c r="A9" s="223" t="s">
        <v>131</v>
      </c>
      <c r="B9" s="863" t="s">
        <v>136</v>
      </c>
      <c r="C9" s="863"/>
      <c r="D9" s="863"/>
      <c r="E9" s="863"/>
      <c r="F9" s="863"/>
      <c r="G9" s="863"/>
      <c r="H9" s="863"/>
      <c r="I9" s="863"/>
      <c r="J9" s="863"/>
      <c r="K9" s="863"/>
      <c r="L9" s="863"/>
      <c r="M9" s="863"/>
      <c r="N9" s="863"/>
      <c r="O9" s="863"/>
      <c r="P9" s="863"/>
      <c r="Q9" s="863"/>
      <c r="R9" s="863"/>
      <c r="S9" s="863"/>
      <c r="T9" s="863"/>
      <c r="U9" s="863"/>
      <c r="V9" s="863"/>
      <c r="W9" s="863"/>
      <c r="X9" s="863"/>
    </row>
    <row r="10" spans="1:24" x14ac:dyDescent="0.15">
      <c r="A10" s="132"/>
      <c r="B10" s="132"/>
      <c r="C10" s="132"/>
      <c r="D10" s="132"/>
      <c r="E10" s="132"/>
      <c r="F10" s="132"/>
      <c r="G10" s="132"/>
      <c r="H10" s="132"/>
      <c r="I10" s="132"/>
      <c r="J10" s="132"/>
      <c r="K10" s="132"/>
      <c r="L10" s="132"/>
      <c r="M10" s="132"/>
      <c r="N10" s="132"/>
      <c r="O10" s="132"/>
      <c r="P10" s="132"/>
      <c r="Q10" s="132"/>
      <c r="R10" s="132"/>
      <c r="S10" s="132"/>
      <c r="T10" s="132"/>
      <c r="U10" s="132"/>
      <c r="V10" s="132"/>
      <c r="W10" s="132"/>
      <c r="X10" s="132"/>
    </row>
    <row r="11" spans="1:24" s="2" customFormat="1" ht="21" customHeight="1" thickBot="1" x14ac:dyDescent="0.2">
      <c r="A11" s="209" t="s">
        <v>657</v>
      </c>
      <c r="B11" s="37"/>
      <c r="C11" s="37"/>
      <c r="D11" s="37"/>
      <c r="E11" s="37"/>
      <c r="F11" s="37"/>
      <c r="G11" s="37"/>
      <c r="H11" s="37"/>
      <c r="I11" s="37"/>
      <c r="J11" s="37"/>
      <c r="K11" s="37"/>
      <c r="L11" s="37"/>
      <c r="M11" s="37"/>
      <c r="N11" s="37"/>
      <c r="O11" s="37"/>
      <c r="P11" s="37"/>
      <c r="Q11" s="37"/>
      <c r="R11" s="37"/>
      <c r="S11" s="37"/>
      <c r="T11" s="37"/>
      <c r="U11" s="37"/>
      <c r="V11" s="37"/>
      <c r="W11" s="37"/>
      <c r="X11" s="37"/>
    </row>
    <row r="12" spans="1:24" s="2" customFormat="1" ht="21" customHeight="1" x14ac:dyDescent="0.15">
      <c r="A12" s="866" t="s">
        <v>132</v>
      </c>
      <c r="B12" s="867"/>
      <c r="C12" s="867"/>
      <c r="D12" s="867"/>
      <c r="E12" s="867"/>
      <c r="F12" s="868"/>
      <c r="G12" s="945">
        <f>'交付申請（別記様式第１）'!D13</f>
        <v>0</v>
      </c>
      <c r="H12" s="945"/>
      <c r="I12" s="945"/>
      <c r="J12" s="945"/>
      <c r="K12" s="945"/>
      <c r="L12" s="945"/>
      <c r="M12" s="945"/>
      <c r="N12" s="945"/>
      <c r="O12" s="945"/>
      <c r="P12" s="945"/>
      <c r="Q12" s="945"/>
      <c r="R12" s="945"/>
      <c r="S12" s="945"/>
      <c r="T12" s="945"/>
      <c r="U12" s="945"/>
      <c r="V12" s="945"/>
      <c r="W12" s="945"/>
      <c r="X12" s="946"/>
    </row>
    <row r="13" spans="1:24" s="2" customFormat="1" ht="21" customHeight="1" x14ac:dyDescent="0.15">
      <c r="A13" s="761" t="s">
        <v>485</v>
      </c>
      <c r="B13" s="762"/>
      <c r="C13" s="762"/>
      <c r="D13" s="762"/>
      <c r="E13" s="762"/>
      <c r="F13" s="763"/>
      <c r="G13" s="947"/>
      <c r="H13" s="947"/>
      <c r="I13" s="947"/>
      <c r="J13" s="947"/>
      <c r="K13" s="947"/>
      <c r="L13" s="947"/>
      <c r="M13" s="947"/>
      <c r="N13" s="947"/>
      <c r="O13" s="947"/>
      <c r="P13" s="947"/>
      <c r="Q13" s="947"/>
      <c r="R13" s="947"/>
      <c r="S13" s="947"/>
      <c r="T13" s="947"/>
      <c r="U13" s="947"/>
      <c r="V13" s="947"/>
      <c r="W13" s="947"/>
      <c r="X13" s="948"/>
    </row>
    <row r="14" spans="1:24" s="2" customFormat="1" ht="21" customHeight="1" x14ac:dyDescent="0.15">
      <c r="A14" s="825" t="s">
        <v>529</v>
      </c>
      <c r="B14" s="735"/>
      <c r="C14" s="735"/>
      <c r="D14" s="735"/>
      <c r="E14" s="735"/>
      <c r="F14" s="736"/>
      <c r="G14" s="280" t="s">
        <v>48</v>
      </c>
      <c r="H14" s="134" t="s">
        <v>176</v>
      </c>
      <c r="I14" s="134"/>
      <c r="J14" s="134"/>
      <c r="K14" s="280" t="s">
        <v>48</v>
      </c>
      <c r="L14" s="134" t="s">
        <v>177</v>
      </c>
      <c r="M14" s="134"/>
      <c r="N14" s="134"/>
      <c r="O14" s="280" t="s">
        <v>48</v>
      </c>
      <c r="P14" s="134" t="s">
        <v>178</v>
      </c>
      <c r="Q14" s="288"/>
      <c r="R14" s="288"/>
      <c r="S14" s="280" t="s">
        <v>48</v>
      </c>
      <c r="T14" s="134" t="s">
        <v>182</v>
      </c>
      <c r="U14" s="288"/>
      <c r="V14" s="288"/>
      <c r="W14" s="288"/>
      <c r="X14" s="235"/>
    </row>
    <row r="15" spans="1:24" s="2" customFormat="1" ht="21" customHeight="1" x14ac:dyDescent="0.15">
      <c r="A15" s="761"/>
      <c r="B15" s="762"/>
      <c r="C15" s="762"/>
      <c r="D15" s="762"/>
      <c r="E15" s="762"/>
      <c r="F15" s="763"/>
      <c r="G15" s="278" t="s">
        <v>48</v>
      </c>
      <c r="H15" s="135" t="s">
        <v>183</v>
      </c>
      <c r="I15" s="135"/>
      <c r="J15" s="135"/>
      <c r="K15" s="278" t="s">
        <v>48</v>
      </c>
      <c r="L15" s="135" t="s">
        <v>184</v>
      </c>
      <c r="M15" s="287"/>
      <c r="N15" s="287"/>
      <c r="O15" s="278" t="s">
        <v>48</v>
      </c>
      <c r="P15" s="135" t="s">
        <v>185</v>
      </c>
      <c r="Q15" s="135"/>
      <c r="R15" s="135"/>
      <c r="S15" s="278" t="s">
        <v>48</v>
      </c>
      <c r="T15" s="135" t="s">
        <v>186</v>
      </c>
      <c r="U15" s="287"/>
      <c r="V15" s="287"/>
      <c r="W15" s="287"/>
      <c r="X15" s="236"/>
    </row>
    <row r="16" spans="1:24" s="2" customFormat="1" ht="21" customHeight="1" x14ac:dyDescent="0.15">
      <c r="A16" s="874" t="s">
        <v>133</v>
      </c>
      <c r="B16" s="823"/>
      <c r="C16" s="823"/>
      <c r="D16" s="823"/>
      <c r="E16" s="823"/>
      <c r="F16" s="824"/>
      <c r="G16" s="277" t="s">
        <v>48</v>
      </c>
      <c r="H16" s="224" t="s">
        <v>600</v>
      </c>
      <c r="I16" s="224"/>
      <c r="J16" s="224"/>
      <c r="K16" s="277" t="s">
        <v>48</v>
      </c>
      <c r="L16" s="224" t="s">
        <v>658</v>
      </c>
      <c r="M16" s="224"/>
      <c r="N16" s="224"/>
      <c r="O16" s="277" t="s">
        <v>48</v>
      </c>
      <c r="P16" s="224" t="s">
        <v>602</v>
      </c>
      <c r="Q16" s="224"/>
      <c r="R16" s="224"/>
      <c r="S16" s="224"/>
      <c r="T16" s="224"/>
      <c r="U16" s="277" t="s">
        <v>48</v>
      </c>
      <c r="V16" s="224" t="s">
        <v>187</v>
      </c>
      <c r="W16" s="224"/>
      <c r="X16" s="225"/>
    </row>
    <row r="17" spans="1:24" s="2" customFormat="1" ht="21" customHeight="1" thickBot="1" x14ac:dyDescent="0.2">
      <c r="A17" s="875" t="s">
        <v>134</v>
      </c>
      <c r="B17" s="839"/>
      <c r="C17" s="839"/>
      <c r="D17" s="839"/>
      <c r="E17" s="839"/>
      <c r="F17" s="840"/>
      <c r="G17" s="949"/>
      <c r="H17" s="949"/>
      <c r="I17" s="949"/>
      <c r="J17" s="949"/>
      <c r="K17" s="237" t="s">
        <v>141</v>
      </c>
      <c r="L17" s="237"/>
      <c r="M17" s="950" t="s">
        <v>142</v>
      </c>
      <c r="N17" s="950"/>
      <c r="O17" s="237"/>
      <c r="P17" s="237" t="s">
        <v>143</v>
      </c>
      <c r="Q17" s="237"/>
      <c r="R17" s="950" t="s">
        <v>144</v>
      </c>
      <c r="S17" s="950"/>
      <c r="T17" s="237"/>
      <c r="U17" s="237" t="s">
        <v>143</v>
      </c>
      <c r="V17" s="237"/>
      <c r="W17" s="237"/>
      <c r="X17" s="197"/>
    </row>
    <row r="18" spans="1:24" s="2" customFormat="1" ht="14.25" x14ac:dyDescent="0.15">
      <c r="A18" s="37"/>
      <c r="B18" s="199" t="s">
        <v>56</v>
      </c>
      <c r="C18" s="37"/>
      <c r="D18" s="37"/>
      <c r="E18" s="37"/>
      <c r="F18" s="37"/>
      <c r="G18" s="37"/>
      <c r="H18" s="37"/>
      <c r="I18" s="37"/>
      <c r="J18" s="37"/>
      <c r="K18" s="37"/>
      <c r="L18" s="37"/>
      <c r="M18" s="37"/>
      <c r="N18" s="37"/>
      <c r="O18" s="37"/>
      <c r="P18" s="37"/>
      <c r="Q18" s="37"/>
      <c r="R18" s="37"/>
      <c r="S18" s="37"/>
      <c r="T18" s="37"/>
      <c r="U18" s="37"/>
      <c r="V18" s="37"/>
      <c r="W18" s="37"/>
      <c r="X18" s="37"/>
    </row>
    <row r="19" spans="1:24" s="2" customFormat="1" ht="14.25" x14ac:dyDescent="0.15">
      <c r="A19" s="37"/>
      <c r="B19" s="199" t="s">
        <v>495</v>
      </c>
      <c r="C19" s="37"/>
      <c r="D19" s="37"/>
      <c r="E19" s="37"/>
      <c r="F19" s="37"/>
      <c r="G19" s="37"/>
      <c r="H19" s="37"/>
      <c r="I19" s="37"/>
      <c r="J19" s="37"/>
      <c r="K19" s="37"/>
      <c r="L19" s="37"/>
      <c r="M19" s="37"/>
      <c r="N19" s="37"/>
      <c r="O19" s="37"/>
      <c r="P19" s="37"/>
      <c r="Q19" s="37"/>
      <c r="R19" s="37"/>
      <c r="S19" s="37"/>
      <c r="T19" s="37"/>
      <c r="U19" s="37"/>
      <c r="V19" s="37"/>
      <c r="W19" s="37"/>
      <c r="X19" s="37"/>
    </row>
    <row r="20" spans="1:24" s="2" customFormat="1" ht="14.25" x14ac:dyDescent="0.15">
      <c r="A20" s="37"/>
      <c r="B20" s="199" t="s">
        <v>530</v>
      </c>
      <c r="C20" s="37"/>
      <c r="D20" s="37"/>
      <c r="E20" s="37"/>
      <c r="F20" s="37"/>
      <c r="G20" s="37"/>
      <c r="H20" s="37"/>
      <c r="I20" s="37"/>
      <c r="J20" s="37"/>
      <c r="K20" s="37"/>
      <c r="L20" s="37"/>
      <c r="M20" s="37"/>
      <c r="N20" s="37"/>
      <c r="O20" s="37"/>
      <c r="P20" s="37"/>
      <c r="Q20" s="37"/>
      <c r="R20" s="37"/>
      <c r="S20" s="37"/>
      <c r="T20" s="37"/>
      <c r="U20" s="37"/>
      <c r="V20" s="37"/>
      <c r="W20" s="37"/>
      <c r="X20" s="37"/>
    </row>
    <row r="21" spans="1:24" s="2" customFormat="1" ht="14.25" x14ac:dyDescent="0.15">
      <c r="A21" s="199"/>
      <c r="B21" s="199" t="s">
        <v>531</v>
      </c>
      <c r="C21" s="37"/>
      <c r="D21" s="37"/>
      <c r="E21" s="37"/>
      <c r="F21" s="37"/>
      <c r="G21" s="37"/>
      <c r="H21" s="37"/>
      <c r="I21" s="37"/>
      <c r="J21" s="37"/>
      <c r="K21" s="37"/>
      <c r="L21" s="37"/>
      <c r="M21" s="37"/>
      <c r="N21" s="37"/>
      <c r="O21" s="37"/>
      <c r="P21" s="37"/>
      <c r="Q21" s="37"/>
      <c r="R21" s="37"/>
      <c r="S21" s="37"/>
      <c r="T21" s="37"/>
      <c r="U21" s="37"/>
      <c r="V21" s="37"/>
      <c r="W21" s="37"/>
      <c r="X21" s="37"/>
    </row>
    <row r="22" spans="1:24" s="2" customFormat="1" ht="14.25" x14ac:dyDescent="0.15">
      <c r="A22" s="199"/>
      <c r="B22" s="199"/>
      <c r="C22" s="37"/>
      <c r="D22" s="37"/>
      <c r="E22" s="37"/>
      <c r="F22" s="37"/>
      <c r="G22" s="37"/>
      <c r="H22" s="37"/>
      <c r="I22" s="37"/>
      <c r="J22" s="37"/>
      <c r="K22" s="37"/>
      <c r="L22" s="37"/>
      <c r="M22" s="37"/>
      <c r="N22" s="37"/>
      <c r="O22" s="37"/>
      <c r="P22" s="37"/>
      <c r="Q22" s="37"/>
      <c r="R22" s="37"/>
      <c r="S22" s="37"/>
      <c r="T22" s="37"/>
      <c r="U22" s="37"/>
      <c r="V22" s="37"/>
      <c r="W22" s="37"/>
      <c r="X22" s="37"/>
    </row>
    <row r="23" spans="1:24" s="2" customFormat="1" ht="21" customHeight="1" thickBot="1" x14ac:dyDescent="0.2">
      <c r="A23" s="209" t="s">
        <v>169</v>
      </c>
      <c r="B23" s="37"/>
      <c r="C23" s="37"/>
      <c r="D23" s="37"/>
      <c r="E23" s="37"/>
      <c r="F23" s="37"/>
      <c r="G23" s="37"/>
      <c r="H23" s="37"/>
      <c r="I23" s="37"/>
      <c r="J23" s="37"/>
      <c r="K23" s="37"/>
      <c r="L23" s="37"/>
      <c r="M23" s="37"/>
      <c r="N23" s="37"/>
      <c r="O23" s="37"/>
      <c r="P23" s="37"/>
      <c r="Q23" s="37"/>
      <c r="R23" s="37"/>
      <c r="S23" s="37"/>
      <c r="T23" s="37"/>
      <c r="U23" s="37"/>
      <c r="V23" s="37"/>
      <c r="W23" s="37"/>
      <c r="X23" s="37"/>
    </row>
    <row r="24" spans="1:24" s="2" customFormat="1" ht="18" customHeight="1" x14ac:dyDescent="0.15">
      <c r="A24" s="883" t="s">
        <v>150</v>
      </c>
      <c r="B24" s="884"/>
      <c r="C24" s="884"/>
      <c r="D24" s="884"/>
      <c r="E24" s="884"/>
      <c r="F24" s="885"/>
      <c r="G24" s="895" t="s">
        <v>151</v>
      </c>
      <c r="H24" s="896"/>
      <c r="I24" s="896"/>
      <c r="J24" s="897"/>
      <c r="K24" s="889">
        <f>'交付申請（別記様式第１）'!E6</f>
        <v>0</v>
      </c>
      <c r="L24" s="890"/>
      <c r="M24" s="890"/>
      <c r="N24" s="890"/>
      <c r="O24" s="890"/>
      <c r="P24" s="890"/>
      <c r="Q24" s="890"/>
      <c r="R24" s="890"/>
      <c r="S24" s="890"/>
      <c r="T24" s="890"/>
      <c r="U24" s="890"/>
      <c r="V24" s="890"/>
      <c r="W24" s="890"/>
      <c r="X24" s="891"/>
    </row>
    <row r="25" spans="1:24" s="2" customFormat="1" ht="18" customHeight="1" x14ac:dyDescent="0.15">
      <c r="A25" s="761"/>
      <c r="B25" s="762"/>
      <c r="C25" s="762"/>
      <c r="D25" s="762"/>
      <c r="E25" s="762"/>
      <c r="F25" s="763"/>
      <c r="G25" s="886" t="s">
        <v>153</v>
      </c>
      <c r="H25" s="887"/>
      <c r="I25" s="887"/>
      <c r="J25" s="888"/>
      <c r="K25" s="892"/>
      <c r="L25" s="893"/>
      <c r="M25" s="893"/>
      <c r="N25" s="893"/>
      <c r="O25" s="893"/>
      <c r="P25" s="893"/>
      <c r="Q25" s="893"/>
      <c r="R25" s="893"/>
      <c r="S25" s="893"/>
      <c r="T25" s="893"/>
      <c r="U25" s="893"/>
      <c r="V25" s="893"/>
      <c r="W25" s="893"/>
      <c r="X25" s="894"/>
    </row>
    <row r="26" spans="1:24" s="2" customFormat="1" ht="18" customHeight="1" x14ac:dyDescent="0.15">
      <c r="A26" s="825" t="s">
        <v>152</v>
      </c>
      <c r="B26" s="826"/>
      <c r="C26" s="826"/>
      <c r="D26" s="826"/>
      <c r="E26" s="826"/>
      <c r="F26" s="827"/>
      <c r="G26" s="898" t="s">
        <v>154</v>
      </c>
      <c r="H26" s="899"/>
      <c r="I26" s="899"/>
      <c r="J26" s="900"/>
      <c r="K26" s="902" t="s">
        <v>163</v>
      </c>
      <c r="L26" s="901"/>
      <c r="M26" s="901" t="s">
        <v>126</v>
      </c>
      <c r="N26" s="901"/>
      <c r="O26" s="879"/>
      <c r="P26" s="879"/>
      <c r="Q26" s="879"/>
      <c r="R26" s="901" t="s">
        <v>128</v>
      </c>
      <c r="S26" s="901"/>
      <c r="T26" s="929"/>
      <c r="U26" s="929"/>
      <c r="V26" s="929"/>
      <c r="W26" s="27" t="s">
        <v>129</v>
      </c>
      <c r="X26" s="28"/>
    </row>
    <row r="27" spans="1:24" s="2" customFormat="1" ht="18" customHeight="1" x14ac:dyDescent="0.15">
      <c r="A27" s="828"/>
      <c r="B27" s="829"/>
      <c r="C27" s="829"/>
      <c r="D27" s="829"/>
      <c r="E27" s="829"/>
      <c r="F27" s="830"/>
      <c r="G27" s="903" t="s">
        <v>155</v>
      </c>
      <c r="H27" s="904"/>
      <c r="I27" s="904"/>
      <c r="J27" s="905"/>
      <c r="K27" s="930"/>
      <c r="L27" s="931"/>
      <c r="M27" s="931"/>
      <c r="N27" s="931"/>
      <c r="O27" s="931"/>
      <c r="P27" s="931"/>
      <c r="Q27" s="931"/>
      <c r="R27" s="931"/>
      <c r="S27" s="931"/>
      <c r="T27" s="931"/>
      <c r="U27" s="931"/>
      <c r="V27" s="931"/>
      <c r="W27" s="931"/>
      <c r="X27" s="932"/>
    </row>
    <row r="28" spans="1:24" s="2" customFormat="1" ht="18" customHeight="1" x14ac:dyDescent="0.15">
      <c r="A28" s="828"/>
      <c r="B28" s="829"/>
      <c r="C28" s="829"/>
      <c r="D28" s="829"/>
      <c r="E28" s="829"/>
      <c r="F28" s="830"/>
      <c r="G28" s="910" t="s">
        <v>156</v>
      </c>
      <c r="H28" s="911"/>
      <c r="I28" s="911"/>
      <c r="J28" s="912"/>
      <c r="K28" s="864"/>
      <c r="L28" s="865"/>
      <c r="M28" s="865"/>
      <c r="N28" s="579" t="s">
        <v>164</v>
      </c>
      <c r="O28" s="579"/>
      <c r="P28" s="579"/>
      <c r="Q28" s="579" t="s">
        <v>165</v>
      </c>
      <c r="R28" s="865"/>
      <c r="S28" s="865"/>
      <c r="T28" s="865"/>
      <c r="U28" s="865"/>
      <c r="V28" s="865"/>
      <c r="W28" s="579" t="s">
        <v>129</v>
      </c>
      <c r="X28" s="580"/>
    </row>
    <row r="29" spans="1:24" s="2" customFormat="1" ht="18" customHeight="1" x14ac:dyDescent="0.15">
      <c r="A29" s="828"/>
      <c r="B29" s="829"/>
      <c r="C29" s="829"/>
      <c r="D29" s="829"/>
      <c r="E29" s="829"/>
      <c r="F29" s="830"/>
      <c r="G29" s="913"/>
      <c r="H29" s="914"/>
      <c r="I29" s="914"/>
      <c r="J29" s="915"/>
      <c r="K29" s="864" t="s">
        <v>163</v>
      </c>
      <c r="L29" s="865"/>
      <c r="M29" s="579" t="s">
        <v>166</v>
      </c>
      <c r="N29" s="579"/>
      <c r="O29" s="579"/>
      <c r="P29" s="579"/>
      <c r="Q29" s="579"/>
      <c r="R29" s="581"/>
      <c r="S29" s="581"/>
      <c r="T29" s="581"/>
      <c r="U29" s="581"/>
      <c r="V29" s="581"/>
      <c r="W29" s="579"/>
      <c r="X29" s="580"/>
    </row>
    <row r="30" spans="1:24" s="2" customFormat="1" ht="18" customHeight="1" x14ac:dyDescent="0.15">
      <c r="A30" s="828"/>
      <c r="B30" s="829"/>
      <c r="C30" s="829"/>
      <c r="D30" s="829"/>
      <c r="E30" s="829"/>
      <c r="F30" s="830"/>
      <c r="G30" s="903" t="s">
        <v>158</v>
      </c>
      <c r="H30" s="904"/>
      <c r="I30" s="904"/>
      <c r="J30" s="905"/>
      <c r="K30" s="930"/>
      <c r="L30" s="931"/>
      <c r="M30" s="931"/>
      <c r="N30" s="931"/>
      <c r="O30" s="931"/>
      <c r="P30" s="931"/>
      <c r="Q30" s="931"/>
      <c r="R30" s="931"/>
      <c r="S30" s="931"/>
      <c r="T30" s="931"/>
      <c r="U30" s="931"/>
      <c r="V30" s="931"/>
      <c r="W30" s="931"/>
      <c r="X30" s="932"/>
    </row>
    <row r="31" spans="1:24" s="2" customFormat="1" ht="18" customHeight="1" x14ac:dyDescent="0.15">
      <c r="A31" s="828"/>
      <c r="B31" s="829"/>
      <c r="C31" s="829"/>
      <c r="D31" s="829"/>
      <c r="E31" s="829"/>
      <c r="F31" s="830"/>
      <c r="G31" s="903" t="s">
        <v>140</v>
      </c>
      <c r="H31" s="904"/>
      <c r="I31" s="904"/>
      <c r="J31" s="905"/>
      <c r="K31" s="930"/>
      <c r="L31" s="931"/>
      <c r="M31" s="931"/>
      <c r="N31" s="931"/>
      <c r="O31" s="931"/>
      <c r="P31" s="931"/>
      <c r="Q31" s="931"/>
      <c r="R31" s="931"/>
      <c r="S31" s="931"/>
      <c r="T31" s="931"/>
      <c r="U31" s="931"/>
      <c r="V31" s="931"/>
      <c r="W31" s="931"/>
      <c r="X31" s="932"/>
    </row>
    <row r="32" spans="1:24" s="2" customFormat="1" ht="18" customHeight="1" thickBot="1" x14ac:dyDescent="0.2">
      <c r="A32" s="834"/>
      <c r="B32" s="835"/>
      <c r="C32" s="835"/>
      <c r="D32" s="835"/>
      <c r="E32" s="835"/>
      <c r="F32" s="836"/>
      <c r="G32" s="926" t="s">
        <v>157</v>
      </c>
      <c r="H32" s="927"/>
      <c r="I32" s="927"/>
      <c r="J32" s="928"/>
      <c r="K32" s="933"/>
      <c r="L32" s="934"/>
      <c r="M32" s="934"/>
      <c r="N32" s="934"/>
      <c r="O32" s="934"/>
      <c r="P32" s="934"/>
      <c r="Q32" s="934"/>
      <c r="R32" s="934"/>
      <c r="S32" s="934"/>
      <c r="T32" s="934"/>
      <c r="U32" s="934"/>
      <c r="V32" s="934"/>
      <c r="W32" s="934"/>
      <c r="X32" s="935"/>
    </row>
    <row r="33" spans="1:24" s="2" customFormat="1" ht="14.25" x14ac:dyDescent="0.15">
      <c r="A33" s="37"/>
      <c r="B33" s="199" t="s">
        <v>56</v>
      </c>
      <c r="C33" s="37"/>
      <c r="D33" s="37"/>
      <c r="E33" s="37"/>
      <c r="F33" s="37"/>
      <c r="G33" s="37"/>
      <c r="H33" s="37"/>
      <c r="I33" s="37"/>
      <c r="J33" s="37"/>
      <c r="K33" s="37"/>
      <c r="L33" s="37"/>
      <c r="M33" s="37"/>
      <c r="N33" s="37"/>
      <c r="O33" s="37"/>
      <c r="P33" s="37"/>
      <c r="Q33" s="37"/>
      <c r="R33" s="37"/>
      <c r="S33" s="37"/>
      <c r="T33" s="37"/>
      <c r="U33" s="37"/>
      <c r="V33" s="37"/>
      <c r="W33" s="37"/>
      <c r="X33" s="37"/>
    </row>
    <row r="34" spans="1:24" s="2" customFormat="1" ht="14.25" x14ac:dyDescent="0.15">
      <c r="A34" s="37"/>
      <c r="B34" s="199" t="s">
        <v>167</v>
      </c>
      <c r="C34" s="37"/>
      <c r="D34" s="37"/>
      <c r="E34" s="37"/>
      <c r="F34" s="37"/>
      <c r="G34" s="37"/>
      <c r="H34" s="37"/>
      <c r="I34" s="37"/>
      <c r="J34" s="37"/>
      <c r="K34" s="37"/>
      <c r="L34" s="37"/>
      <c r="M34" s="37"/>
      <c r="N34" s="37"/>
      <c r="O34" s="37"/>
      <c r="P34" s="37"/>
      <c r="Q34" s="37"/>
      <c r="R34" s="37"/>
      <c r="S34" s="37"/>
      <c r="T34" s="37"/>
      <c r="U34" s="37"/>
      <c r="V34" s="37"/>
      <c r="W34" s="37"/>
      <c r="X34" s="37"/>
    </row>
    <row r="35" spans="1:24" s="2" customFormat="1" ht="14.25" x14ac:dyDescent="0.15">
      <c r="A35" s="37"/>
      <c r="B35" s="199" t="s">
        <v>522</v>
      </c>
      <c r="C35" s="37"/>
      <c r="D35" s="37"/>
      <c r="E35" s="37"/>
      <c r="F35" s="37"/>
      <c r="G35" s="37"/>
      <c r="H35" s="37"/>
      <c r="I35" s="37"/>
      <c r="J35" s="37"/>
      <c r="K35" s="37"/>
      <c r="L35" s="37"/>
      <c r="M35" s="37"/>
      <c r="N35" s="37"/>
      <c r="O35" s="37"/>
      <c r="P35" s="37"/>
      <c r="Q35" s="37"/>
      <c r="R35" s="37"/>
      <c r="S35" s="37"/>
      <c r="T35" s="37"/>
      <c r="U35" s="37"/>
      <c r="V35" s="37"/>
      <c r="W35" s="37"/>
      <c r="X35" s="37"/>
    </row>
    <row r="36" spans="1:24" s="2" customFormat="1" ht="21" customHeight="1" thickBot="1" x14ac:dyDescent="0.2">
      <c r="A36" s="209" t="s">
        <v>663</v>
      </c>
      <c r="B36" s="37"/>
      <c r="C36" s="37"/>
      <c r="D36" s="37"/>
      <c r="E36" s="37"/>
      <c r="F36" s="37"/>
      <c r="G36" s="37"/>
      <c r="H36" s="37"/>
      <c r="I36" s="37"/>
      <c r="J36" s="37"/>
      <c r="K36" s="37"/>
      <c r="L36" s="37"/>
      <c r="M36" s="37"/>
      <c r="N36" s="37"/>
      <c r="O36" s="37"/>
      <c r="P36" s="37"/>
      <c r="Q36" s="37"/>
      <c r="R36" s="37"/>
      <c r="S36" s="37"/>
      <c r="T36" s="37"/>
      <c r="U36" s="37"/>
      <c r="V36" s="37"/>
      <c r="W36" s="37"/>
      <c r="X36" s="37"/>
    </row>
    <row r="37" spans="1:24" s="33" customFormat="1" ht="36" customHeight="1" thickBot="1" x14ac:dyDescent="0.2">
      <c r="A37" s="952" t="s">
        <v>197</v>
      </c>
      <c r="B37" s="953"/>
      <c r="C37" s="953"/>
      <c r="D37" s="953"/>
      <c r="E37" s="953"/>
      <c r="F37" s="953"/>
      <c r="G37" s="953"/>
      <c r="H37" s="953"/>
      <c r="I37" s="953"/>
      <c r="J37" s="953"/>
      <c r="K37" s="953"/>
      <c r="L37" s="953" t="s">
        <v>198</v>
      </c>
      <c r="M37" s="953"/>
      <c r="N37" s="953"/>
      <c r="O37" s="953"/>
      <c r="P37" s="953"/>
      <c r="Q37" s="953" t="s">
        <v>532</v>
      </c>
      <c r="R37" s="953"/>
      <c r="S37" s="953"/>
      <c r="T37" s="953"/>
      <c r="U37" s="953"/>
      <c r="V37" s="917" t="s">
        <v>181</v>
      </c>
      <c r="W37" s="917"/>
      <c r="X37" s="944"/>
    </row>
    <row r="38" spans="1:24" s="33" customFormat="1" ht="21" customHeight="1" x14ac:dyDescent="0.15">
      <c r="A38" s="955" t="s">
        <v>677</v>
      </c>
      <c r="B38" s="956"/>
      <c r="C38" s="956"/>
      <c r="D38" s="956"/>
      <c r="E38" s="956"/>
      <c r="F38" s="956"/>
      <c r="G38" s="956"/>
      <c r="H38" s="956"/>
      <c r="I38" s="956"/>
      <c r="J38" s="956"/>
      <c r="K38" s="957"/>
      <c r="L38" s="951" t="str">
        <f>IF(G14="■",0.46,IF(K14="■",0.46,IF(O14="■",0.56,IF(S14="■",0.75,IF(G15="■",0.87,IF(K15="■",0.87,IF(O15="■",0.87,IF(S15="■","－",""))))))))</f>
        <v/>
      </c>
      <c r="M38" s="951"/>
      <c r="N38" s="951"/>
      <c r="O38" s="951"/>
      <c r="P38" s="951"/>
      <c r="Q38" s="841"/>
      <c r="R38" s="735"/>
      <c r="S38" s="735"/>
      <c r="T38" s="735" t="s">
        <v>200</v>
      </c>
      <c r="U38" s="736"/>
      <c r="V38" s="280" t="s">
        <v>48</v>
      </c>
      <c r="W38" s="134" t="s">
        <v>179</v>
      </c>
      <c r="X38" s="228"/>
    </row>
    <row r="39" spans="1:24" s="33" customFormat="1" ht="21" customHeight="1" x14ac:dyDescent="0.15">
      <c r="A39" s="828"/>
      <c r="B39" s="829"/>
      <c r="C39" s="829"/>
      <c r="D39" s="829"/>
      <c r="E39" s="829"/>
      <c r="F39" s="829"/>
      <c r="G39" s="829"/>
      <c r="H39" s="829"/>
      <c r="I39" s="829"/>
      <c r="J39" s="829"/>
      <c r="K39" s="830"/>
      <c r="L39" s="951"/>
      <c r="M39" s="951"/>
      <c r="N39" s="951"/>
      <c r="O39" s="951"/>
      <c r="P39" s="951"/>
      <c r="Q39" s="843"/>
      <c r="R39" s="766"/>
      <c r="S39" s="766"/>
      <c r="T39" s="766"/>
      <c r="U39" s="767"/>
      <c r="V39" s="278" t="s">
        <v>48</v>
      </c>
      <c r="W39" s="135" t="s">
        <v>180</v>
      </c>
      <c r="X39" s="227"/>
    </row>
    <row r="40" spans="1:24" s="33" customFormat="1" ht="21" customHeight="1" x14ac:dyDescent="0.15">
      <c r="A40" s="825" t="s">
        <v>683</v>
      </c>
      <c r="B40" s="826"/>
      <c r="C40" s="826"/>
      <c r="D40" s="826"/>
      <c r="E40" s="826"/>
      <c r="F40" s="826"/>
      <c r="G40" s="826"/>
      <c r="H40" s="826"/>
      <c r="I40" s="826"/>
      <c r="J40" s="826"/>
      <c r="K40" s="827"/>
      <c r="L40" s="951" t="str">
        <f>IF(G14="■","－",IF(K14="■","－",IF(O14="■","－",IF(S14="■","－",IF(G15="■",3,IF(K15="■",2.8,IF(O15="■",2.7,IF(S15="■",3.2,""))))))))</f>
        <v/>
      </c>
      <c r="M40" s="951"/>
      <c r="N40" s="951"/>
      <c r="O40" s="951"/>
      <c r="P40" s="951"/>
      <c r="Q40" s="841"/>
      <c r="R40" s="735"/>
      <c r="S40" s="735"/>
      <c r="T40" s="735"/>
      <c r="U40" s="736"/>
      <c r="V40" s="613" t="s">
        <v>48</v>
      </c>
      <c r="W40" s="134" t="s">
        <v>179</v>
      </c>
      <c r="X40" s="228"/>
    </row>
    <row r="41" spans="1:24" s="33" customFormat="1" ht="21" customHeight="1" x14ac:dyDescent="0.15">
      <c r="A41" s="831"/>
      <c r="B41" s="832"/>
      <c r="C41" s="832"/>
      <c r="D41" s="832"/>
      <c r="E41" s="832"/>
      <c r="F41" s="832"/>
      <c r="G41" s="832"/>
      <c r="H41" s="832"/>
      <c r="I41" s="832"/>
      <c r="J41" s="832"/>
      <c r="K41" s="833"/>
      <c r="L41" s="951"/>
      <c r="M41" s="951"/>
      <c r="N41" s="951"/>
      <c r="O41" s="951"/>
      <c r="P41" s="951"/>
      <c r="Q41" s="843"/>
      <c r="R41" s="766"/>
      <c r="S41" s="766"/>
      <c r="T41" s="766"/>
      <c r="U41" s="767"/>
      <c r="V41" s="614" t="s">
        <v>48</v>
      </c>
      <c r="W41" s="135" t="s">
        <v>180</v>
      </c>
      <c r="X41" s="227"/>
    </row>
    <row r="42" spans="1:24" s="33" customFormat="1" ht="21" customHeight="1" x14ac:dyDescent="0.15">
      <c r="A42" s="825" t="s">
        <v>555</v>
      </c>
      <c r="B42" s="826"/>
      <c r="C42" s="826"/>
      <c r="D42" s="826"/>
      <c r="E42" s="826"/>
      <c r="F42" s="826"/>
      <c r="G42" s="826"/>
      <c r="H42" s="826"/>
      <c r="I42" s="826"/>
      <c r="J42" s="826"/>
      <c r="K42" s="827"/>
      <c r="L42" s="951" t="s">
        <v>535</v>
      </c>
      <c r="M42" s="951"/>
      <c r="N42" s="951"/>
      <c r="O42" s="951"/>
      <c r="P42" s="951"/>
      <c r="Q42" s="841"/>
      <c r="R42" s="735"/>
      <c r="S42" s="735"/>
      <c r="T42" s="735"/>
      <c r="U42" s="736"/>
      <c r="V42" s="280" t="s">
        <v>48</v>
      </c>
      <c r="W42" s="134" t="s">
        <v>179</v>
      </c>
      <c r="X42" s="228"/>
    </row>
    <row r="43" spans="1:24" s="33" customFormat="1" ht="21" customHeight="1" x14ac:dyDescent="0.15">
      <c r="A43" s="831"/>
      <c r="B43" s="832"/>
      <c r="C43" s="832"/>
      <c r="D43" s="832"/>
      <c r="E43" s="832"/>
      <c r="F43" s="832"/>
      <c r="G43" s="832"/>
      <c r="H43" s="832"/>
      <c r="I43" s="832"/>
      <c r="J43" s="832"/>
      <c r="K43" s="833"/>
      <c r="L43" s="951"/>
      <c r="M43" s="951"/>
      <c r="N43" s="951"/>
      <c r="O43" s="951"/>
      <c r="P43" s="951"/>
      <c r="Q43" s="942"/>
      <c r="R43" s="762"/>
      <c r="S43" s="762"/>
      <c r="T43" s="762"/>
      <c r="U43" s="763"/>
      <c r="V43" s="278" t="s">
        <v>48</v>
      </c>
      <c r="W43" s="135" t="s">
        <v>180</v>
      </c>
      <c r="X43" s="227"/>
    </row>
    <row r="44" spans="1:24" x14ac:dyDescent="0.15">
      <c r="A44" s="133"/>
      <c r="B44" s="199" t="s">
        <v>56</v>
      </c>
      <c r="C44" s="133"/>
      <c r="D44" s="133"/>
      <c r="E44" s="133"/>
      <c r="F44" s="133"/>
      <c r="G44" s="133"/>
      <c r="H44" s="133"/>
      <c r="I44" s="133"/>
      <c r="J44" s="133"/>
      <c r="K44" s="133"/>
      <c r="L44" s="133"/>
      <c r="M44" s="133"/>
      <c r="N44" s="133"/>
      <c r="O44" s="133"/>
      <c r="P44" s="133"/>
      <c r="Q44" s="133"/>
      <c r="R44" s="133"/>
      <c r="S44" s="133"/>
      <c r="T44" s="133"/>
      <c r="U44" s="133"/>
      <c r="V44" s="133"/>
      <c r="W44" s="133"/>
      <c r="X44" s="133"/>
    </row>
    <row r="45" spans="1:24" x14ac:dyDescent="0.15">
      <c r="A45" s="133"/>
      <c r="B45" s="199" t="s">
        <v>139</v>
      </c>
      <c r="C45" s="133"/>
      <c r="D45" s="133"/>
      <c r="E45" s="133"/>
      <c r="F45" s="133"/>
      <c r="G45" s="133"/>
      <c r="H45" s="133"/>
      <c r="I45" s="133"/>
      <c r="J45" s="133"/>
      <c r="K45" s="133"/>
      <c r="L45" s="133"/>
      <c r="M45" s="133"/>
      <c r="N45" s="133"/>
      <c r="O45" s="133"/>
      <c r="P45" s="133"/>
      <c r="Q45" s="133"/>
      <c r="R45" s="133"/>
      <c r="S45" s="133"/>
      <c r="T45" s="133"/>
      <c r="U45" s="133"/>
      <c r="V45" s="133"/>
      <c r="W45" s="133"/>
      <c r="X45" s="133"/>
    </row>
    <row r="46" spans="1:24" x14ac:dyDescent="0.15">
      <c r="A46" s="133"/>
      <c r="B46" s="199" t="s">
        <v>533</v>
      </c>
      <c r="C46" s="133"/>
      <c r="D46" s="133"/>
      <c r="E46" s="133"/>
      <c r="F46" s="133"/>
      <c r="G46" s="133"/>
      <c r="H46" s="133"/>
      <c r="I46" s="133"/>
      <c r="J46" s="133"/>
      <c r="K46" s="133"/>
      <c r="L46" s="133"/>
      <c r="M46" s="133"/>
      <c r="N46" s="133"/>
      <c r="O46" s="133"/>
      <c r="P46" s="133"/>
      <c r="Q46" s="133"/>
      <c r="R46" s="133"/>
      <c r="S46" s="133"/>
      <c r="T46" s="133"/>
      <c r="U46" s="133"/>
      <c r="V46" s="133"/>
      <c r="W46" s="133"/>
      <c r="X46" s="133"/>
    </row>
    <row r="47" spans="1:24" x14ac:dyDescent="0.15">
      <c r="A47" s="133"/>
      <c r="B47" s="199" t="s">
        <v>205</v>
      </c>
      <c r="C47" s="133"/>
      <c r="D47" s="133"/>
      <c r="E47" s="133"/>
      <c r="F47" s="133"/>
      <c r="G47" s="133"/>
      <c r="H47" s="133"/>
      <c r="I47" s="133"/>
      <c r="J47" s="133"/>
      <c r="K47" s="133"/>
      <c r="L47" s="133"/>
      <c r="M47" s="133"/>
      <c r="N47" s="133"/>
      <c r="O47" s="133"/>
      <c r="P47" s="133"/>
      <c r="Q47" s="133"/>
      <c r="R47" s="133"/>
      <c r="S47" s="133"/>
      <c r="T47" s="133"/>
      <c r="U47" s="133"/>
      <c r="V47" s="133"/>
      <c r="W47" s="133"/>
      <c r="X47" s="133"/>
    </row>
    <row r="48" spans="1:24" s="36" customFormat="1" ht="12" x14ac:dyDescent="0.15">
      <c r="A48" s="199"/>
      <c r="B48" s="199" t="s">
        <v>206</v>
      </c>
      <c r="C48" s="199"/>
      <c r="D48" s="199"/>
      <c r="E48" s="199"/>
      <c r="F48" s="199"/>
      <c r="G48" s="199"/>
      <c r="H48" s="199"/>
      <c r="I48" s="199"/>
      <c r="J48" s="199"/>
      <c r="K48" s="199"/>
      <c r="L48" s="199"/>
      <c r="M48" s="199"/>
      <c r="N48" s="199"/>
      <c r="O48" s="199"/>
      <c r="P48" s="199"/>
      <c r="Q48" s="199"/>
      <c r="R48" s="199"/>
      <c r="S48" s="199"/>
      <c r="T48" s="199"/>
      <c r="U48" s="199"/>
      <c r="V48" s="199"/>
      <c r="W48" s="199"/>
      <c r="X48" s="199"/>
    </row>
    <row r="49" spans="1:24" s="36" customFormat="1" ht="12" x14ac:dyDescent="0.15">
      <c r="A49" s="199"/>
      <c r="B49" s="199"/>
      <c r="C49" s="199"/>
      <c r="D49" s="199"/>
      <c r="E49" s="199"/>
      <c r="F49" s="199"/>
      <c r="G49" s="199"/>
      <c r="H49" s="199"/>
      <c r="I49" s="199"/>
      <c r="J49" s="199"/>
      <c r="K49" s="199"/>
      <c r="L49" s="199"/>
      <c r="M49" s="199"/>
      <c r="N49" s="199"/>
      <c r="O49" s="199"/>
      <c r="P49" s="199"/>
      <c r="Q49" s="199"/>
      <c r="R49" s="199"/>
      <c r="S49" s="199"/>
      <c r="T49" s="199"/>
      <c r="U49" s="199"/>
      <c r="V49" s="199"/>
      <c r="W49" s="199"/>
      <c r="X49" s="199"/>
    </row>
    <row r="50" spans="1:24" ht="21" customHeight="1" x14ac:dyDescent="0.15">
      <c r="A50" s="37" t="s">
        <v>534</v>
      </c>
      <c r="B50" s="133"/>
      <c r="C50" s="133"/>
      <c r="D50" s="133"/>
      <c r="E50" s="133"/>
      <c r="F50" s="133"/>
      <c r="G50" s="133"/>
      <c r="H50" s="133"/>
      <c r="I50" s="133"/>
      <c r="J50" s="133"/>
      <c r="K50" s="133"/>
      <c r="L50" s="133"/>
      <c r="M50" s="133"/>
      <c r="N50" s="133"/>
      <c r="O50" s="133"/>
      <c r="P50" s="133"/>
      <c r="Q50" s="133"/>
      <c r="R50" s="133"/>
      <c r="S50" s="133"/>
      <c r="T50" s="133"/>
      <c r="U50" s="133"/>
      <c r="V50" s="133"/>
      <c r="W50" s="133"/>
      <c r="X50" s="133"/>
    </row>
    <row r="51" spans="1:24" s="33" customFormat="1" ht="21" customHeight="1" x14ac:dyDescent="0.15">
      <c r="A51" s="37"/>
      <c r="B51" s="951" t="s">
        <v>203</v>
      </c>
      <c r="C51" s="951"/>
      <c r="D51" s="951"/>
      <c r="E51" s="951"/>
      <c r="F51" s="951"/>
      <c r="G51" s="951"/>
      <c r="H51" s="951"/>
      <c r="I51" s="951"/>
      <c r="J51" s="951"/>
      <c r="K51" s="951"/>
      <c r="L51" s="951"/>
      <c r="M51" s="951" t="s">
        <v>204</v>
      </c>
      <c r="N51" s="951"/>
      <c r="O51" s="951"/>
      <c r="P51" s="951"/>
      <c r="Q51" s="951"/>
      <c r="R51" s="951"/>
      <c r="S51" s="951"/>
      <c r="T51" s="951"/>
      <c r="U51" s="951"/>
      <c r="V51" s="951"/>
      <c r="W51" s="951"/>
      <c r="X51" s="951"/>
    </row>
    <row r="52" spans="1:24" s="33" customFormat="1" ht="42" customHeight="1" x14ac:dyDescent="0.15">
      <c r="A52" s="238"/>
      <c r="B52" s="954"/>
      <c r="C52" s="954"/>
      <c r="D52" s="954"/>
      <c r="E52" s="954"/>
      <c r="F52" s="954"/>
      <c r="G52" s="954"/>
      <c r="H52" s="954"/>
      <c r="I52" s="954"/>
      <c r="J52" s="954"/>
      <c r="K52" s="954"/>
      <c r="L52" s="954"/>
      <c r="M52" s="954" t="str">
        <f>IF(B52="ＢＥＬＳ","ＢＥＬＳ評価書",IF(B52="自己評価","外皮計算書及び一次エネルギー消費量の計算結果",""))</f>
        <v/>
      </c>
      <c r="N52" s="954"/>
      <c r="O52" s="954"/>
      <c r="P52" s="954"/>
      <c r="Q52" s="954"/>
      <c r="R52" s="954"/>
      <c r="S52" s="954"/>
      <c r="T52" s="954"/>
      <c r="U52" s="954"/>
      <c r="V52" s="954"/>
      <c r="W52" s="954"/>
      <c r="X52" s="954"/>
    </row>
    <row r="53" spans="1:24" s="33" customFormat="1" ht="14.25" x14ac:dyDescent="0.15">
      <c r="A53" s="238"/>
      <c r="B53" s="199" t="s">
        <v>56</v>
      </c>
      <c r="C53" s="238"/>
      <c r="D53" s="238"/>
      <c r="E53" s="238"/>
      <c r="F53" s="238"/>
      <c r="G53" s="238"/>
      <c r="H53" s="238"/>
      <c r="I53" s="238"/>
      <c r="J53" s="238"/>
      <c r="K53" s="238"/>
      <c r="L53" s="37"/>
      <c r="M53" s="37"/>
      <c r="N53" s="37"/>
      <c r="O53" s="37"/>
      <c r="P53" s="37"/>
      <c r="Q53" s="37"/>
      <c r="R53" s="37"/>
      <c r="S53" s="37"/>
      <c r="T53" s="37"/>
      <c r="U53" s="37"/>
      <c r="V53" s="37"/>
      <c r="W53" s="37"/>
      <c r="X53" s="37"/>
    </row>
    <row r="54" spans="1:24" s="33" customFormat="1" ht="14.25" x14ac:dyDescent="0.15">
      <c r="A54" s="37"/>
      <c r="B54" s="199" t="s">
        <v>603</v>
      </c>
      <c r="C54" s="37"/>
      <c r="D54" s="37"/>
      <c r="E54" s="37"/>
      <c r="F54" s="37"/>
      <c r="G54" s="37"/>
      <c r="H54" s="37"/>
      <c r="I54" s="37"/>
      <c r="J54" s="37"/>
      <c r="K54" s="37"/>
      <c r="L54" s="37"/>
      <c r="M54" s="37"/>
      <c r="N54" s="37"/>
      <c r="O54" s="37"/>
      <c r="P54" s="37"/>
      <c r="Q54" s="37"/>
      <c r="R54" s="37"/>
      <c r="S54" s="37"/>
      <c r="T54" s="37"/>
      <c r="U54" s="37"/>
      <c r="V54" s="37"/>
      <c r="W54" s="37"/>
      <c r="X54" s="37"/>
    </row>
    <row r="55" spans="1:24" s="33" customFormat="1" ht="14.25" x14ac:dyDescent="0.15">
      <c r="A55" s="37"/>
      <c r="B55" s="199" t="s">
        <v>207</v>
      </c>
      <c r="C55" s="37"/>
      <c r="D55" s="37"/>
      <c r="E55" s="37"/>
      <c r="F55" s="37"/>
      <c r="G55" s="37"/>
      <c r="H55" s="37"/>
      <c r="I55" s="37"/>
      <c r="J55" s="37"/>
      <c r="K55" s="37"/>
      <c r="L55" s="37"/>
      <c r="M55" s="37"/>
      <c r="N55" s="37"/>
      <c r="O55" s="37"/>
      <c r="P55" s="37"/>
      <c r="Q55" s="37"/>
      <c r="R55" s="37"/>
      <c r="S55" s="37"/>
      <c r="T55" s="37"/>
      <c r="U55" s="37"/>
      <c r="V55" s="37"/>
      <c r="W55" s="37"/>
      <c r="X55" s="37"/>
    </row>
    <row r="56" spans="1:24" s="33" customFormat="1" ht="14.25" x14ac:dyDescent="0.15">
      <c r="A56" s="37"/>
      <c r="B56" s="199" t="s">
        <v>208</v>
      </c>
      <c r="C56" s="37"/>
      <c r="D56" s="37"/>
      <c r="E56" s="37"/>
      <c r="F56" s="37"/>
      <c r="G56" s="37"/>
      <c r="H56" s="37"/>
      <c r="I56" s="37"/>
      <c r="J56" s="37"/>
      <c r="K56" s="37"/>
      <c r="L56" s="37"/>
      <c r="M56" s="37"/>
      <c r="N56" s="37"/>
      <c r="O56" s="37"/>
      <c r="P56" s="37"/>
      <c r="Q56" s="37"/>
      <c r="R56" s="37"/>
      <c r="S56" s="37"/>
      <c r="T56" s="37"/>
      <c r="U56" s="37"/>
      <c r="V56" s="37"/>
      <c r="W56" s="37"/>
      <c r="X56" s="37"/>
    </row>
    <row r="57" spans="1:24" s="33" customFormat="1" ht="14.25" x14ac:dyDescent="0.15">
      <c r="A57" s="2"/>
      <c r="B57" s="1"/>
      <c r="C57" s="2"/>
      <c r="D57" s="2"/>
      <c r="E57" s="2"/>
      <c r="F57" s="2"/>
      <c r="G57" s="2"/>
      <c r="H57" s="2"/>
      <c r="I57" s="2"/>
      <c r="J57" s="2"/>
      <c r="K57" s="2"/>
      <c r="L57" s="2"/>
      <c r="M57" s="2"/>
      <c r="N57" s="2"/>
      <c r="O57" s="2"/>
      <c r="P57" s="2"/>
      <c r="Q57" s="2"/>
      <c r="R57" s="2"/>
      <c r="S57" s="2"/>
      <c r="T57" s="2"/>
      <c r="U57" s="2"/>
      <c r="V57" s="2"/>
      <c r="W57" s="2"/>
      <c r="X57" s="2"/>
    </row>
    <row r="58" spans="1:24" s="33" customFormat="1" ht="21" customHeight="1" x14ac:dyDescent="0.15">
      <c r="A58" s="2"/>
      <c r="B58" s="2"/>
      <c r="C58" s="2"/>
      <c r="D58" s="2"/>
      <c r="E58" s="2"/>
      <c r="F58" s="2"/>
      <c r="G58" s="2"/>
      <c r="H58" s="2"/>
      <c r="I58" s="2"/>
      <c r="J58" s="2"/>
      <c r="K58" s="2"/>
      <c r="L58" s="2"/>
      <c r="M58" s="2"/>
      <c r="N58" s="2"/>
      <c r="O58" s="2"/>
      <c r="P58" s="2"/>
      <c r="Q58" s="2"/>
      <c r="R58" s="2"/>
      <c r="S58" s="2"/>
      <c r="T58" s="2"/>
      <c r="U58" s="2"/>
      <c r="V58" s="2"/>
      <c r="W58" s="2"/>
      <c r="X58" s="2"/>
    </row>
    <row r="59" spans="1:24" s="33" customFormat="1" ht="21" customHeight="1" x14ac:dyDescent="0.15">
      <c r="A59" s="2"/>
      <c r="B59" s="2"/>
      <c r="C59" s="2"/>
      <c r="D59" s="2"/>
      <c r="E59" s="2"/>
      <c r="F59" s="2"/>
      <c r="G59" s="2"/>
      <c r="H59" s="2"/>
      <c r="I59" s="2"/>
      <c r="J59" s="2"/>
      <c r="K59" s="2"/>
      <c r="L59" s="2"/>
      <c r="M59" s="2"/>
      <c r="N59" s="2"/>
      <c r="O59" s="2"/>
      <c r="P59" s="2"/>
      <c r="Q59" s="2"/>
      <c r="R59" s="2"/>
      <c r="S59" s="2"/>
      <c r="T59" s="2"/>
      <c r="U59" s="2"/>
      <c r="V59" s="2"/>
      <c r="W59" s="2"/>
      <c r="X59" s="2"/>
    </row>
    <row r="60" spans="1:24" s="33" customFormat="1" ht="21" customHeight="1" x14ac:dyDescent="0.15">
      <c r="A60" s="2"/>
      <c r="B60" s="2"/>
      <c r="C60" s="2"/>
      <c r="D60" s="2"/>
      <c r="E60" s="2"/>
      <c r="F60" s="2"/>
      <c r="G60" s="2"/>
      <c r="H60" s="2"/>
      <c r="I60" s="2"/>
      <c r="J60" s="2"/>
      <c r="K60" s="2"/>
      <c r="L60" s="2"/>
      <c r="M60" s="2"/>
      <c r="N60" s="2"/>
      <c r="O60" s="2"/>
      <c r="P60" s="2"/>
      <c r="Q60" s="2"/>
      <c r="R60" s="2"/>
      <c r="S60" s="2"/>
      <c r="T60" s="2"/>
      <c r="U60" s="2"/>
      <c r="V60" s="2"/>
      <c r="W60" s="2"/>
      <c r="X60" s="2"/>
    </row>
    <row r="61" spans="1:24" s="33" customFormat="1" ht="21" customHeight="1" x14ac:dyDescent="0.15">
      <c r="A61" s="2"/>
      <c r="B61" s="2"/>
      <c r="C61" s="2"/>
      <c r="D61" s="2"/>
      <c r="E61" s="2"/>
      <c r="F61" s="2"/>
      <c r="G61" s="2"/>
      <c r="H61" s="2"/>
      <c r="I61" s="2"/>
      <c r="J61" s="2"/>
      <c r="K61" s="2"/>
      <c r="L61" s="2"/>
      <c r="M61" s="2"/>
      <c r="N61" s="2"/>
      <c r="O61" s="2"/>
      <c r="P61" s="2"/>
      <c r="Q61" s="2"/>
      <c r="R61" s="2"/>
      <c r="S61" s="2"/>
      <c r="T61" s="2"/>
      <c r="U61" s="2"/>
      <c r="V61" s="2"/>
      <c r="W61" s="2"/>
      <c r="X61" s="2"/>
    </row>
    <row r="62" spans="1:24" x14ac:dyDescent="0.15">
      <c r="A62" s="32"/>
      <c r="B62" s="32"/>
      <c r="C62" s="32"/>
      <c r="D62" s="32"/>
      <c r="E62" s="32"/>
      <c r="F62" s="32"/>
      <c r="G62" s="32"/>
      <c r="H62" s="32"/>
      <c r="I62" s="32"/>
      <c r="J62" s="32"/>
      <c r="K62" s="32"/>
      <c r="L62" s="32"/>
      <c r="M62" s="32"/>
      <c r="N62" s="32"/>
      <c r="O62" s="32"/>
      <c r="P62" s="32"/>
      <c r="Q62" s="32"/>
      <c r="R62" s="32"/>
      <c r="S62" s="32"/>
      <c r="T62" s="32"/>
      <c r="U62" s="32"/>
      <c r="V62" s="32"/>
      <c r="W62" s="32"/>
      <c r="X62" s="32"/>
    </row>
    <row r="63" spans="1:24" x14ac:dyDescent="0.15">
      <c r="A63" s="32"/>
      <c r="B63" s="32"/>
      <c r="C63" s="32"/>
      <c r="D63" s="32"/>
      <c r="E63" s="32"/>
      <c r="F63" s="32"/>
      <c r="G63" s="32"/>
      <c r="H63" s="32"/>
      <c r="I63" s="32"/>
      <c r="J63" s="32"/>
      <c r="K63" s="32"/>
      <c r="L63" s="32"/>
      <c r="M63" s="32"/>
      <c r="N63" s="32"/>
      <c r="O63" s="32"/>
      <c r="P63" s="32"/>
      <c r="Q63" s="32"/>
      <c r="R63" s="32"/>
      <c r="S63" s="32"/>
      <c r="T63" s="32"/>
      <c r="U63" s="32"/>
      <c r="V63" s="32"/>
      <c r="W63" s="32"/>
      <c r="X63" s="32"/>
    </row>
    <row r="64" spans="1:24" x14ac:dyDescent="0.15">
      <c r="A64" s="32"/>
      <c r="B64" s="32"/>
      <c r="C64" s="32"/>
      <c r="D64" s="32"/>
      <c r="E64" s="32"/>
      <c r="F64" s="32"/>
      <c r="G64" s="32"/>
      <c r="H64" s="32"/>
      <c r="I64" s="32"/>
      <c r="J64" s="32"/>
      <c r="K64" s="32"/>
      <c r="L64" s="32"/>
      <c r="M64" s="32"/>
      <c r="N64" s="32"/>
      <c r="O64" s="32"/>
      <c r="P64" s="32"/>
      <c r="Q64" s="32"/>
      <c r="R64" s="32"/>
      <c r="S64" s="32"/>
      <c r="T64" s="32"/>
      <c r="U64" s="32"/>
      <c r="V64" s="32"/>
      <c r="W64" s="32"/>
      <c r="X64" s="32"/>
    </row>
  </sheetData>
  <mergeCells count="62">
    <mergeCell ref="R26:S26"/>
    <mergeCell ref="T26:V26"/>
    <mergeCell ref="A40:K41"/>
    <mergeCell ref="L40:P41"/>
    <mergeCell ref="Q40:S41"/>
    <mergeCell ref="T40:U41"/>
    <mergeCell ref="G30:J30"/>
    <mergeCell ref="K30:X30"/>
    <mergeCell ref="G31:J31"/>
    <mergeCell ref="K31:X31"/>
    <mergeCell ref="G32:J32"/>
    <mergeCell ref="K32:X32"/>
    <mergeCell ref="A24:F25"/>
    <mergeCell ref="G27:J27"/>
    <mergeCell ref="K27:X27"/>
    <mergeCell ref="G28:J29"/>
    <mergeCell ref="B52:L52"/>
    <mergeCell ref="M52:X52"/>
    <mergeCell ref="A38:K39"/>
    <mergeCell ref="T38:U39"/>
    <mergeCell ref="K28:M28"/>
    <mergeCell ref="R28:V28"/>
    <mergeCell ref="K29:L29"/>
    <mergeCell ref="A26:F32"/>
    <mergeCell ref="G26:J26"/>
    <mergeCell ref="K26:L26"/>
    <mergeCell ref="M26:N26"/>
    <mergeCell ref="O26:Q26"/>
    <mergeCell ref="B51:L51"/>
    <mergeCell ref="M51:X51"/>
    <mergeCell ref="A42:K43"/>
    <mergeCell ref="Q42:U43"/>
    <mergeCell ref="V37:X37"/>
    <mergeCell ref="A37:K37"/>
    <mergeCell ref="L37:P37"/>
    <mergeCell ref="Q37:U37"/>
    <mergeCell ref="L38:P39"/>
    <mergeCell ref="L42:P43"/>
    <mergeCell ref="Q38:S39"/>
    <mergeCell ref="A3:X3"/>
    <mergeCell ref="A4:X4"/>
    <mergeCell ref="A5:X5"/>
    <mergeCell ref="A6:F6"/>
    <mergeCell ref="Q7:S7"/>
    <mergeCell ref="T7:U7"/>
    <mergeCell ref="V7:W7"/>
    <mergeCell ref="G24:J24"/>
    <mergeCell ref="K24:X24"/>
    <mergeCell ref="G25:J25"/>
    <mergeCell ref="K25:X25"/>
    <mergeCell ref="O8:W8"/>
    <mergeCell ref="B9:X9"/>
    <mergeCell ref="A16:F16"/>
    <mergeCell ref="A12:F12"/>
    <mergeCell ref="G12:X12"/>
    <mergeCell ref="G13:X13"/>
    <mergeCell ref="A14:F15"/>
    <mergeCell ref="A13:F13"/>
    <mergeCell ref="A17:F17"/>
    <mergeCell ref="G17:J17"/>
    <mergeCell ref="M17:N17"/>
    <mergeCell ref="R17:S17"/>
  </mergeCells>
  <phoneticPr fontId="1"/>
  <dataValidations count="5">
    <dataValidation type="list" allowBlank="1" showInputMessage="1" showErrorMessage="1" sqref="U16 G14:G16 O14:O16 K14:K16 S14:S15 V38:V43" xr:uid="{00000000-0002-0000-0900-000000000000}">
      <formula1>"□,■"</formula1>
    </dataValidation>
    <dataValidation type="list" allowBlank="1" showInputMessage="1" showErrorMessage="1" sqref="N7" xr:uid="{00000000-0002-0000-0900-000001000000}">
      <formula1>"（一級・二級・木造の別を記入）,一級,二級,木造"</formula1>
    </dataValidation>
    <dataValidation type="decimal" errorStyle="warning" operator="lessThanOrEqual" allowBlank="1" showInputMessage="1" showErrorMessage="1" errorTitle="不適合" error="地域区分ごとの基準値以下でなければ不適合です" sqref="Q38:S41" xr:uid="{00000000-0002-0000-0900-000002000000}">
      <formula1>L38</formula1>
    </dataValidation>
    <dataValidation type="list" allowBlank="1" showInputMessage="1" showErrorMessage="1" sqref="B52:L52" xr:uid="{00000000-0002-0000-0900-000003000000}">
      <formula1>"ＢＥＬＳ,自己評価"</formula1>
    </dataValidation>
    <dataValidation type="list" allowBlank="1" showInputMessage="1" showErrorMessage="1" sqref="K26:L26 K29:L29" xr:uid="{00000000-0002-0000-0900-000004000000}">
      <formula1>"一級,二級,木造"</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oddFooter>&amp;C&amp;"Meiryo UI,標準"&amp;10&amp;P/&amp;N</oddFooter>
  </headerFooter>
  <rowBreaks count="1" manualBreakCount="1">
    <brk id="3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F42"/>
  <sheetViews>
    <sheetView view="pageBreakPreview" topLeftCell="A19" zoomScaleNormal="100" zoomScaleSheetLayoutView="100" workbookViewId="0">
      <selection activeCell="A10" sqref="A10:F10"/>
    </sheetView>
  </sheetViews>
  <sheetFormatPr defaultColWidth="9" defaultRowHeight="14.25" x14ac:dyDescent="0.15"/>
  <cols>
    <col min="1" max="2" width="2.625" style="2" customWidth="1"/>
    <col min="3" max="3" width="23.5" style="2" customWidth="1"/>
    <col min="4" max="4" width="21.625" style="2" customWidth="1"/>
    <col min="5" max="5" width="28.875" style="2" customWidth="1"/>
    <col min="6" max="6" width="4.375" style="2" customWidth="1"/>
    <col min="7" max="16384" width="9" style="2"/>
  </cols>
  <sheetData>
    <row r="1" spans="1:6" ht="18.75" customHeight="1" x14ac:dyDescent="0.15">
      <c r="A1" s="37" t="s">
        <v>209</v>
      </c>
      <c r="B1" s="37"/>
      <c r="C1" s="37"/>
      <c r="D1" s="37"/>
      <c r="E1" s="37"/>
      <c r="F1" s="37"/>
    </row>
    <row r="2" spans="1:6" ht="18.75" customHeight="1" x14ac:dyDescent="0.15">
      <c r="A2" s="37"/>
      <c r="B2" s="37"/>
      <c r="C2" s="37"/>
      <c r="D2" s="37"/>
      <c r="E2" s="710" t="s">
        <v>397</v>
      </c>
      <c r="F2" s="710"/>
    </row>
    <row r="3" spans="1:6" ht="18.75" customHeight="1" x14ac:dyDescent="0.15">
      <c r="A3" s="37" t="s">
        <v>1</v>
      </c>
      <c r="B3" s="37"/>
      <c r="C3" s="37"/>
      <c r="D3" s="37"/>
      <c r="E3" s="37"/>
      <c r="F3" s="37"/>
    </row>
    <row r="4" spans="1:6" ht="18.75" customHeight="1" x14ac:dyDescent="0.15">
      <c r="A4" s="37" t="s">
        <v>20</v>
      </c>
      <c r="B4" s="37"/>
      <c r="C4" s="37"/>
      <c r="D4" s="37"/>
      <c r="E4" s="37"/>
      <c r="F4" s="37"/>
    </row>
    <row r="5" spans="1:6" ht="18" customHeight="1" x14ac:dyDescent="0.15">
      <c r="A5" s="37"/>
      <c r="B5" s="37"/>
      <c r="C5" s="37"/>
      <c r="D5" s="163" t="s">
        <v>2</v>
      </c>
      <c r="E5" s="37"/>
      <c r="F5" s="37"/>
    </row>
    <row r="6" spans="1:6" ht="36" customHeight="1" x14ac:dyDescent="0.15">
      <c r="A6" s="37"/>
      <c r="B6" s="37"/>
      <c r="C6" s="37"/>
      <c r="D6" s="163" t="s">
        <v>32</v>
      </c>
      <c r="E6" s="170"/>
      <c r="F6" s="170"/>
    </row>
    <row r="7" spans="1:6" ht="36" customHeight="1" x14ac:dyDescent="0.15">
      <c r="A7" s="37"/>
      <c r="B7" s="37"/>
      <c r="C7" s="37"/>
      <c r="D7" s="163" t="s">
        <v>33</v>
      </c>
      <c r="E7" s="170"/>
      <c r="F7" s="177"/>
    </row>
    <row r="8" spans="1:6" ht="36" customHeight="1" x14ac:dyDescent="0.15">
      <c r="A8" s="959" t="s">
        <v>737</v>
      </c>
      <c r="B8" s="959"/>
      <c r="C8" s="959"/>
      <c r="D8" s="959"/>
      <c r="E8" s="959"/>
      <c r="F8" s="959"/>
    </row>
    <row r="9" spans="1:6" ht="57" customHeight="1" x14ac:dyDescent="0.15">
      <c r="A9" s="711" t="s">
        <v>742</v>
      </c>
      <c r="B9" s="711"/>
      <c r="C9" s="711"/>
      <c r="D9" s="711"/>
      <c r="E9" s="711"/>
      <c r="F9" s="711"/>
    </row>
    <row r="10" spans="1:6" ht="21" customHeight="1" x14ac:dyDescent="0.15">
      <c r="A10" s="713" t="s">
        <v>3</v>
      </c>
      <c r="B10" s="713"/>
      <c r="C10" s="713"/>
      <c r="D10" s="713"/>
      <c r="E10" s="713"/>
      <c r="F10" s="713"/>
    </row>
    <row r="11" spans="1:6" ht="21" customHeight="1" x14ac:dyDescent="0.15">
      <c r="A11" s="37"/>
      <c r="B11" s="37" t="s">
        <v>4</v>
      </c>
      <c r="C11" s="37"/>
      <c r="D11" s="37" t="s">
        <v>21</v>
      </c>
      <c r="E11" s="37"/>
      <c r="F11" s="37"/>
    </row>
    <row r="12" spans="1:6" ht="21" customHeight="1" x14ac:dyDescent="0.15">
      <c r="A12" s="37"/>
      <c r="B12" s="37"/>
      <c r="C12" s="178" t="s">
        <v>5</v>
      </c>
      <c r="D12" s="37" t="s">
        <v>536</v>
      </c>
      <c r="E12" s="37"/>
      <c r="F12" s="37"/>
    </row>
    <row r="13" spans="1:6" ht="36" customHeight="1" x14ac:dyDescent="0.15">
      <c r="A13" s="37"/>
      <c r="B13" s="37"/>
      <c r="C13" s="178" t="s">
        <v>6</v>
      </c>
      <c r="D13" s="960">
        <f>'交付申請（別記様式第１）'!D13:E13</f>
        <v>0</v>
      </c>
      <c r="E13" s="960"/>
      <c r="F13" s="37"/>
    </row>
    <row r="14" spans="1:6" ht="21" customHeight="1" x14ac:dyDescent="0.15">
      <c r="A14" s="37"/>
      <c r="B14" s="37" t="s">
        <v>7</v>
      </c>
      <c r="C14" s="37"/>
      <c r="D14" s="130"/>
      <c r="E14" s="131" t="s">
        <v>199</v>
      </c>
      <c r="F14" s="37"/>
    </row>
    <row r="15" spans="1:6" ht="21" customHeight="1" x14ac:dyDescent="0.15">
      <c r="A15" s="37"/>
      <c r="B15" s="37" t="s">
        <v>210</v>
      </c>
      <c r="C15" s="37"/>
      <c r="D15" s="130"/>
      <c r="E15" s="131" t="s">
        <v>199</v>
      </c>
      <c r="F15" s="37"/>
    </row>
    <row r="16" spans="1:6" ht="21" customHeight="1" x14ac:dyDescent="0.15">
      <c r="A16" s="37"/>
      <c r="B16" s="37" t="s">
        <v>211</v>
      </c>
      <c r="C16" s="37"/>
      <c r="D16" s="636">
        <f>D15-D14</f>
        <v>0</v>
      </c>
      <c r="E16" s="131" t="s">
        <v>199</v>
      </c>
      <c r="F16" s="37"/>
    </row>
    <row r="17" spans="1:6" ht="21" customHeight="1" x14ac:dyDescent="0.15">
      <c r="A17" s="37"/>
      <c r="B17" s="37" t="s">
        <v>212</v>
      </c>
      <c r="C17" s="37"/>
      <c r="D17" s="37" t="s">
        <v>213</v>
      </c>
      <c r="E17" s="37"/>
      <c r="F17" s="37"/>
    </row>
    <row r="18" spans="1:6" ht="21" customHeight="1" x14ac:dyDescent="0.15">
      <c r="A18" s="37"/>
      <c r="B18" s="37" t="s">
        <v>214</v>
      </c>
      <c r="C18" s="37"/>
      <c r="D18" s="37"/>
      <c r="E18" s="37"/>
      <c r="F18" s="37"/>
    </row>
    <row r="19" spans="1:6" ht="21" customHeight="1" x14ac:dyDescent="0.15">
      <c r="A19" s="37"/>
      <c r="B19" s="37" t="s">
        <v>11</v>
      </c>
      <c r="C19" s="37"/>
      <c r="D19" s="129" t="s">
        <v>398</v>
      </c>
      <c r="E19" s="37"/>
      <c r="F19" s="37"/>
    </row>
    <row r="20" spans="1:6" x14ac:dyDescent="0.15">
      <c r="A20" s="37"/>
      <c r="B20" s="37"/>
      <c r="C20" s="37"/>
      <c r="D20" s="37"/>
      <c r="E20" s="37"/>
      <c r="F20" s="37"/>
    </row>
    <row r="21" spans="1:6" ht="18" customHeight="1" x14ac:dyDescent="0.15">
      <c r="A21" s="37"/>
      <c r="B21" s="199" t="s">
        <v>12</v>
      </c>
      <c r="C21" s="199"/>
      <c r="D21" s="37"/>
      <c r="E21" s="37"/>
      <c r="F21" s="37"/>
    </row>
    <row r="22" spans="1:6" ht="18" customHeight="1" x14ac:dyDescent="0.15">
      <c r="B22" s="1"/>
      <c r="C22" s="1" t="s">
        <v>13</v>
      </c>
      <c r="F22" s="5" t="s">
        <v>22</v>
      </c>
    </row>
    <row r="23" spans="1:6" ht="18" customHeight="1" x14ac:dyDescent="0.15">
      <c r="B23" s="1"/>
      <c r="C23" s="1" t="s">
        <v>14</v>
      </c>
      <c r="F23" s="5" t="s">
        <v>23</v>
      </c>
    </row>
    <row r="24" spans="1:6" ht="18" customHeight="1" x14ac:dyDescent="0.15">
      <c r="B24" s="1"/>
      <c r="C24" s="1" t="s">
        <v>70</v>
      </c>
      <c r="F24" s="5" t="s">
        <v>24</v>
      </c>
    </row>
    <row r="25" spans="1:6" ht="18" customHeight="1" x14ac:dyDescent="0.15">
      <c r="B25" s="1"/>
      <c r="C25" s="1" t="s">
        <v>15</v>
      </c>
      <c r="F25" s="5" t="s">
        <v>25</v>
      </c>
    </row>
    <row r="26" spans="1:6" ht="18" customHeight="1" x14ac:dyDescent="0.15">
      <c r="B26" s="1"/>
      <c r="C26" s="1" t="s">
        <v>473</v>
      </c>
      <c r="F26" s="5" t="s">
        <v>26</v>
      </c>
    </row>
    <row r="27" spans="1:6" ht="18" customHeight="1" x14ac:dyDescent="0.15">
      <c r="B27" s="1"/>
      <c r="C27" s="1" t="s">
        <v>474</v>
      </c>
      <c r="F27" s="5" t="s">
        <v>241</v>
      </c>
    </row>
    <row r="28" spans="1:6" ht="18" customHeight="1" x14ac:dyDescent="0.15">
      <c r="B28" s="1"/>
      <c r="C28" s="1" t="s">
        <v>476</v>
      </c>
      <c r="F28" s="5" t="s">
        <v>461</v>
      </c>
    </row>
    <row r="29" spans="1:6" ht="18" customHeight="1" x14ac:dyDescent="0.15">
      <c r="B29" s="1"/>
      <c r="C29" s="1" t="s">
        <v>477</v>
      </c>
      <c r="F29" s="5" t="s">
        <v>364</v>
      </c>
    </row>
    <row r="30" spans="1:6" ht="18" customHeight="1" x14ac:dyDescent="0.15">
      <c r="B30" s="1"/>
      <c r="C30" s="1" t="s">
        <v>478</v>
      </c>
      <c r="F30" s="5" t="s">
        <v>475</v>
      </c>
    </row>
    <row r="31" spans="1:6" ht="18" customHeight="1" x14ac:dyDescent="0.15">
      <c r="B31" s="1"/>
      <c r="C31" s="1" t="s">
        <v>479</v>
      </c>
      <c r="F31" s="5" t="s">
        <v>29</v>
      </c>
    </row>
    <row r="32" spans="1:6" ht="18" customHeight="1" x14ac:dyDescent="0.15">
      <c r="B32" s="1"/>
      <c r="C32" s="1" t="s">
        <v>684</v>
      </c>
      <c r="F32" s="5" t="s">
        <v>29</v>
      </c>
    </row>
    <row r="33" spans="1:6" ht="18" customHeight="1" x14ac:dyDescent="0.15">
      <c r="B33" s="1"/>
      <c r="C33" s="1" t="s">
        <v>685</v>
      </c>
      <c r="F33" s="5" t="s">
        <v>29</v>
      </c>
    </row>
    <row r="34" spans="1:6" ht="18" customHeight="1" x14ac:dyDescent="0.15">
      <c r="B34" s="1"/>
      <c r="C34" s="1" t="s">
        <v>723</v>
      </c>
      <c r="F34" s="5" t="s">
        <v>29</v>
      </c>
    </row>
    <row r="35" spans="1:6" ht="18" customHeight="1" x14ac:dyDescent="0.15">
      <c r="B35" s="1"/>
      <c r="C35" s="1" t="s">
        <v>722</v>
      </c>
      <c r="F35" s="5" t="s">
        <v>29</v>
      </c>
    </row>
    <row r="36" spans="1:6" ht="18" customHeight="1" x14ac:dyDescent="0.15">
      <c r="B36" s="1"/>
      <c r="C36" s="1" t="s">
        <v>721</v>
      </c>
      <c r="F36" s="5" t="s">
        <v>30</v>
      </c>
    </row>
    <row r="37" spans="1:6" ht="18" customHeight="1" x14ac:dyDescent="0.15">
      <c r="A37" s="37"/>
      <c r="B37" s="199"/>
      <c r="C37" s="199" t="s">
        <v>724</v>
      </c>
      <c r="D37" s="37"/>
      <c r="E37" s="37"/>
      <c r="F37" s="210" t="s">
        <v>30</v>
      </c>
    </row>
    <row r="38" spans="1:6" ht="18" customHeight="1" x14ac:dyDescent="0.15">
      <c r="A38" s="37"/>
      <c r="B38" s="199"/>
      <c r="C38" s="199" t="s">
        <v>725</v>
      </c>
      <c r="D38" s="37"/>
      <c r="E38" s="37"/>
      <c r="F38" s="37"/>
    </row>
    <row r="39" spans="1:6" ht="18" customHeight="1" x14ac:dyDescent="0.15">
      <c r="A39" s="37"/>
      <c r="B39" s="199" t="s">
        <v>16</v>
      </c>
      <c r="C39" s="199"/>
      <c r="D39" s="37"/>
      <c r="E39" s="37"/>
      <c r="F39" s="37"/>
    </row>
    <row r="40" spans="1:6" ht="18" customHeight="1" x14ac:dyDescent="0.15">
      <c r="A40" s="37"/>
      <c r="B40" s="199"/>
      <c r="C40" s="199" t="s">
        <v>17</v>
      </c>
      <c r="D40" s="37"/>
      <c r="E40" s="37"/>
      <c r="F40" s="37"/>
    </row>
    <row r="41" spans="1:6" ht="18" customHeight="1" x14ac:dyDescent="0.15">
      <c r="A41" s="37"/>
      <c r="B41" s="199"/>
      <c r="C41" s="199" t="s">
        <v>18</v>
      </c>
      <c r="D41" s="37"/>
      <c r="E41" s="37"/>
      <c r="F41" s="37"/>
    </row>
    <row r="42" spans="1:6" ht="18" customHeight="1" x14ac:dyDescent="0.15">
      <c r="A42" s="37"/>
      <c r="B42" s="199"/>
      <c r="C42" s="958" t="s">
        <v>341</v>
      </c>
      <c r="D42" s="958"/>
      <c r="E42" s="958"/>
      <c r="F42" s="958"/>
    </row>
  </sheetData>
  <mergeCells count="6">
    <mergeCell ref="C42:F42"/>
    <mergeCell ref="E2:F2"/>
    <mergeCell ref="A8:F8"/>
    <mergeCell ref="A9:F9"/>
    <mergeCell ref="A10:F10"/>
    <mergeCell ref="D13:E13"/>
  </mergeCells>
  <phoneticPr fontId="1"/>
  <printOptions horizontalCentered="1"/>
  <pageMargins left="0.78740157480314965" right="0.78740157480314965" top="0.78740157480314965" bottom="0.78740157480314965" header="0.31496062992125984" footer="0.31496062992125984"/>
  <pageSetup paperSize="9" scale="8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G40"/>
  <sheetViews>
    <sheetView view="pageBreakPreview" zoomScaleNormal="100" zoomScaleSheetLayoutView="100" workbookViewId="0">
      <selection activeCell="A10" sqref="A10:G10"/>
    </sheetView>
  </sheetViews>
  <sheetFormatPr defaultColWidth="9" defaultRowHeight="14.25" x14ac:dyDescent="0.15"/>
  <cols>
    <col min="1" max="2" width="2.625" style="2" customWidth="1"/>
    <col min="3" max="3" width="26.625" style="2" customWidth="1"/>
    <col min="4" max="4" width="5.75" style="2" customWidth="1"/>
    <col min="5" max="5" width="14.625" style="2" customWidth="1"/>
    <col min="6" max="6" width="28.875" style="2" customWidth="1"/>
    <col min="7" max="7" width="4.375" style="2" customWidth="1"/>
    <col min="8" max="16384" width="9" style="2"/>
  </cols>
  <sheetData>
    <row r="1" spans="1:7" ht="18.75" customHeight="1" x14ac:dyDescent="0.15">
      <c r="A1" s="37" t="s">
        <v>230</v>
      </c>
      <c r="B1" s="37"/>
      <c r="C1" s="37"/>
      <c r="D1" s="37"/>
      <c r="E1" s="37"/>
      <c r="F1" s="37"/>
      <c r="G1" s="37"/>
    </row>
    <row r="2" spans="1:7" ht="18.75" customHeight="1" x14ac:dyDescent="0.15">
      <c r="A2" s="37"/>
      <c r="B2" s="37"/>
      <c r="C2" s="37"/>
      <c r="D2" s="37"/>
      <c r="E2" s="37"/>
      <c r="F2" s="710" t="s">
        <v>394</v>
      </c>
      <c r="G2" s="710"/>
    </row>
    <row r="3" spans="1:7" ht="18.75" customHeight="1" x14ac:dyDescent="0.15">
      <c r="A3" s="37" t="s">
        <v>1</v>
      </c>
      <c r="B3" s="37"/>
      <c r="C3" s="37"/>
      <c r="D3" s="37"/>
      <c r="E3" s="37"/>
      <c r="F3" s="37"/>
      <c r="G3" s="37"/>
    </row>
    <row r="4" spans="1:7" ht="18.75" customHeight="1" x14ac:dyDescent="0.15">
      <c r="A4" s="37" t="s">
        <v>20</v>
      </c>
      <c r="B4" s="37"/>
      <c r="C4" s="37"/>
      <c r="D4" s="37"/>
      <c r="E4" s="37"/>
      <c r="F4" s="37"/>
      <c r="G4" s="37"/>
    </row>
    <row r="5" spans="1:7" ht="18" customHeight="1" x14ac:dyDescent="0.15">
      <c r="A5" s="37"/>
      <c r="B5" s="37"/>
      <c r="C5" s="37"/>
      <c r="D5" s="37"/>
      <c r="E5" s="163" t="s">
        <v>2</v>
      </c>
      <c r="F5" s="37"/>
      <c r="G5" s="37"/>
    </row>
    <row r="6" spans="1:7" ht="36" customHeight="1" x14ac:dyDescent="0.15">
      <c r="A6" s="37"/>
      <c r="B6" s="37"/>
      <c r="C6" s="37"/>
      <c r="D6" s="37"/>
      <c r="E6" s="163" t="s">
        <v>32</v>
      </c>
      <c r="F6" s="170"/>
      <c r="G6" s="170"/>
    </row>
    <row r="7" spans="1:7" ht="36" customHeight="1" x14ac:dyDescent="0.15">
      <c r="A7" s="37"/>
      <c r="B7" s="37"/>
      <c r="C7" s="37"/>
      <c r="D7" s="37"/>
      <c r="E7" s="163" t="s">
        <v>33</v>
      </c>
      <c r="F7" s="170"/>
      <c r="G7" s="177"/>
    </row>
    <row r="8" spans="1:7" ht="36" customHeight="1" x14ac:dyDescent="0.15">
      <c r="A8" s="712" t="s">
        <v>738</v>
      </c>
      <c r="B8" s="712"/>
      <c r="C8" s="712"/>
      <c r="D8" s="712"/>
      <c r="E8" s="712"/>
      <c r="F8" s="712"/>
      <c r="G8" s="712"/>
    </row>
    <row r="9" spans="1:7" ht="57" customHeight="1" x14ac:dyDescent="0.15">
      <c r="A9" s="960" t="s">
        <v>739</v>
      </c>
      <c r="B9" s="960"/>
      <c r="C9" s="960"/>
      <c r="D9" s="960"/>
      <c r="E9" s="960"/>
      <c r="F9" s="960"/>
      <c r="G9" s="960"/>
    </row>
    <row r="10" spans="1:7" ht="21" customHeight="1" x14ac:dyDescent="0.15">
      <c r="A10" s="713" t="s">
        <v>3</v>
      </c>
      <c r="B10" s="713"/>
      <c r="C10" s="713"/>
      <c r="D10" s="713"/>
      <c r="E10" s="713"/>
      <c r="F10" s="713"/>
      <c r="G10" s="713"/>
    </row>
    <row r="11" spans="1:7" ht="21" customHeight="1" x14ac:dyDescent="0.15">
      <c r="A11" s="37"/>
      <c r="B11" s="37" t="s">
        <v>4</v>
      </c>
      <c r="C11" s="37"/>
      <c r="D11" s="239" t="s">
        <v>21</v>
      </c>
      <c r="E11" s="239"/>
      <c r="F11" s="37"/>
      <c r="G11" s="37"/>
    </row>
    <row r="12" spans="1:7" ht="21" customHeight="1" x14ac:dyDescent="0.15">
      <c r="A12" s="37"/>
      <c r="B12" s="37"/>
      <c r="C12" s="178" t="s">
        <v>5</v>
      </c>
      <c r="D12" s="239" t="s">
        <v>536</v>
      </c>
      <c r="E12" s="239"/>
      <c r="F12" s="37"/>
      <c r="G12" s="37"/>
    </row>
    <row r="13" spans="1:7" ht="36" customHeight="1" x14ac:dyDescent="0.15">
      <c r="A13" s="37"/>
      <c r="B13" s="37"/>
      <c r="C13" s="178" t="s">
        <v>6</v>
      </c>
      <c r="D13" s="960">
        <f>'交付申請（別記様式第１）'!D13:E13</f>
        <v>0</v>
      </c>
      <c r="E13" s="960"/>
      <c r="F13" s="960"/>
      <c r="G13" s="37"/>
    </row>
    <row r="14" spans="1:7" ht="21" customHeight="1" x14ac:dyDescent="0.15">
      <c r="A14" s="37"/>
      <c r="B14" s="240" t="s">
        <v>231</v>
      </c>
      <c r="C14" s="240"/>
      <c r="D14" s="62"/>
      <c r="E14" s="62"/>
      <c r="F14" s="131"/>
      <c r="G14" s="37"/>
    </row>
    <row r="15" spans="1:7" ht="21" customHeight="1" x14ac:dyDescent="0.15">
      <c r="A15" s="37"/>
      <c r="B15" s="246"/>
      <c r="C15" s="178" t="s">
        <v>232</v>
      </c>
      <c r="D15" s="961"/>
      <c r="E15" s="961"/>
      <c r="F15" s="131" t="s">
        <v>199</v>
      </c>
      <c r="G15" s="37"/>
    </row>
    <row r="16" spans="1:7" ht="21" customHeight="1" x14ac:dyDescent="0.15">
      <c r="A16" s="37"/>
      <c r="B16" s="240"/>
      <c r="C16" s="178" t="s">
        <v>233</v>
      </c>
      <c r="D16" s="961">
        <f>'完了実績報告（別紙１）'!E12</f>
        <v>0</v>
      </c>
      <c r="E16" s="961"/>
      <c r="F16" s="131" t="s">
        <v>199</v>
      </c>
      <c r="G16" s="37"/>
    </row>
    <row r="17" spans="1:7" ht="21" customHeight="1" x14ac:dyDescent="0.15">
      <c r="A17" s="37"/>
      <c r="B17" s="240" t="s">
        <v>234</v>
      </c>
      <c r="C17" s="240"/>
      <c r="D17" s="962" t="s">
        <v>400</v>
      </c>
      <c r="E17" s="962"/>
      <c r="F17" s="962"/>
      <c r="G17" s="37"/>
    </row>
    <row r="18" spans="1:7" ht="21" customHeight="1" x14ac:dyDescent="0.15">
      <c r="A18" s="37"/>
      <c r="B18" s="240" t="s">
        <v>235</v>
      </c>
      <c r="C18" s="240"/>
      <c r="D18" s="62"/>
      <c r="E18" s="62"/>
      <c r="F18" s="131"/>
      <c r="G18" s="37"/>
    </row>
    <row r="19" spans="1:7" x14ac:dyDescent="0.15">
      <c r="A19" s="37"/>
      <c r="B19" s="37"/>
      <c r="C19" s="37"/>
      <c r="D19" s="37"/>
      <c r="E19" s="37"/>
      <c r="F19" s="37"/>
      <c r="G19" s="37"/>
    </row>
    <row r="20" spans="1:7" ht="18" customHeight="1" x14ac:dyDescent="0.15">
      <c r="A20" s="37"/>
      <c r="B20" s="199" t="s">
        <v>12</v>
      </c>
      <c r="C20" s="199"/>
      <c r="D20" s="199"/>
      <c r="E20" s="37"/>
      <c r="F20" s="37"/>
      <c r="G20" s="37"/>
    </row>
    <row r="21" spans="1:7" ht="18" customHeight="1" x14ac:dyDescent="0.15">
      <c r="A21" s="37"/>
      <c r="B21" s="199"/>
      <c r="C21" s="199" t="s">
        <v>236</v>
      </c>
      <c r="D21" s="199"/>
      <c r="E21" s="37"/>
      <c r="F21" s="37"/>
      <c r="G21" s="210" t="s">
        <v>22</v>
      </c>
    </row>
    <row r="22" spans="1:7" ht="18" customHeight="1" x14ac:dyDescent="0.15">
      <c r="A22" s="37"/>
      <c r="B22" s="199"/>
      <c r="C22" s="199" t="s">
        <v>237</v>
      </c>
      <c r="D22" s="199"/>
      <c r="E22" s="37"/>
      <c r="F22" s="37"/>
      <c r="G22" s="210" t="s">
        <v>23</v>
      </c>
    </row>
    <row r="23" spans="1:7" ht="18" customHeight="1" x14ac:dyDescent="0.15">
      <c r="A23" s="37"/>
      <c r="B23" s="199"/>
      <c r="C23" s="199" t="s">
        <v>238</v>
      </c>
      <c r="D23" s="199"/>
      <c r="E23" s="37"/>
      <c r="F23" s="37"/>
      <c r="G23" s="210" t="s">
        <v>240</v>
      </c>
    </row>
    <row r="24" spans="1:7" ht="18" customHeight="1" x14ac:dyDescent="0.15">
      <c r="A24" s="37"/>
      <c r="B24" s="199"/>
      <c r="C24" s="199" t="s">
        <v>239</v>
      </c>
      <c r="D24" s="199"/>
      <c r="E24" s="37"/>
      <c r="F24" s="37"/>
      <c r="G24" s="210" t="s">
        <v>215</v>
      </c>
    </row>
    <row r="25" spans="1:7" ht="18" customHeight="1" x14ac:dyDescent="0.15">
      <c r="A25" s="37"/>
      <c r="B25" s="247"/>
      <c r="C25" s="247" t="s">
        <v>401</v>
      </c>
      <c r="D25" s="247"/>
      <c r="E25" s="240"/>
      <c r="F25" s="240"/>
      <c r="G25" s="248" t="s">
        <v>461</v>
      </c>
    </row>
    <row r="26" spans="1:7" ht="18" customHeight="1" x14ac:dyDescent="0.15">
      <c r="A26" s="37"/>
      <c r="B26" s="247"/>
      <c r="C26" s="247" t="s">
        <v>642</v>
      </c>
      <c r="D26" s="247"/>
      <c r="E26" s="240"/>
      <c r="F26" s="240"/>
      <c r="G26" s="210" t="s">
        <v>27</v>
      </c>
    </row>
    <row r="27" spans="1:7" ht="18" customHeight="1" x14ac:dyDescent="0.15">
      <c r="A27" s="37"/>
      <c r="B27" s="247"/>
      <c r="C27" s="247" t="s">
        <v>655</v>
      </c>
      <c r="D27" s="247"/>
      <c r="E27" s="240"/>
      <c r="F27" s="240"/>
      <c r="G27" s="210" t="s">
        <v>28</v>
      </c>
    </row>
    <row r="28" spans="1:7" ht="18" customHeight="1" x14ac:dyDescent="0.15">
      <c r="A28" s="37"/>
      <c r="B28" s="247"/>
      <c r="C28" s="247" t="s">
        <v>643</v>
      </c>
      <c r="D28" s="247"/>
      <c r="E28" s="240"/>
      <c r="F28" s="240"/>
      <c r="G28" s="210" t="s">
        <v>216</v>
      </c>
    </row>
    <row r="29" spans="1:7" ht="18" customHeight="1" x14ac:dyDescent="0.15">
      <c r="A29" s="37"/>
      <c r="B29" s="247"/>
      <c r="C29" s="247" t="s">
        <v>656</v>
      </c>
      <c r="D29" s="247"/>
      <c r="E29" s="240"/>
      <c r="F29" s="240"/>
      <c r="G29" s="210" t="s">
        <v>463</v>
      </c>
    </row>
    <row r="30" spans="1:7" ht="18" customHeight="1" x14ac:dyDescent="0.15">
      <c r="A30" s="37"/>
      <c r="B30" s="247"/>
      <c r="C30" s="247" t="s">
        <v>402</v>
      </c>
      <c r="D30" s="247"/>
      <c r="E30" s="240"/>
      <c r="F30" s="240"/>
      <c r="G30" s="210" t="s">
        <v>29</v>
      </c>
    </row>
    <row r="31" spans="1:7" ht="18" customHeight="1" x14ac:dyDescent="0.15">
      <c r="A31" s="37"/>
      <c r="B31" s="247"/>
      <c r="C31" s="247" t="s">
        <v>687</v>
      </c>
      <c r="D31" s="247"/>
      <c r="E31" s="240"/>
      <c r="F31" s="240"/>
      <c r="G31" s="248" t="s">
        <v>217</v>
      </c>
    </row>
    <row r="32" spans="1:7" ht="18" customHeight="1" x14ac:dyDescent="0.15">
      <c r="A32" s="37"/>
      <c r="B32" s="247"/>
      <c r="C32" s="247" t="s">
        <v>688</v>
      </c>
      <c r="D32" s="247"/>
      <c r="E32" s="240"/>
      <c r="F32" s="240"/>
      <c r="G32" s="248" t="s">
        <v>217</v>
      </c>
    </row>
    <row r="33" spans="1:7" ht="18" customHeight="1" x14ac:dyDescent="0.15">
      <c r="A33" s="37"/>
      <c r="B33" s="247"/>
      <c r="C33" s="247" t="s">
        <v>689</v>
      </c>
      <c r="D33" s="247"/>
      <c r="E33" s="240"/>
      <c r="F33" s="240"/>
      <c r="G33" s="248" t="s">
        <v>217</v>
      </c>
    </row>
    <row r="34" spans="1:7" ht="18" customHeight="1" x14ac:dyDescent="0.15">
      <c r="A34" s="37"/>
      <c r="B34" s="247"/>
      <c r="C34" s="247" t="s">
        <v>690</v>
      </c>
      <c r="D34" s="247"/>
      <c r="E34" s="240"/>
      <c r="F34" s="240"/>
      <c r="G34" s="248" t="s">
        <v>217</v>
      </c>
    </row>
    <row r="35" spans="1:7" ht="18" customHeight="1" x14ac:dyDescent="0.15">
      <c r="A35" s="37"/>
      <c r="B35" s="247"/>
      <c r="C35" s="247" t="s">
        <v>691</v>
      </c>
      <c r="D35" s="247"/>
      <c r="E35" s="240"/>
      <c r="F35" s="240"/>
      <c r="G35" s="248" t="s">
        <v>30</v>
      </c>
    </row>
    <row r="36" spans="1:7" ht="18" customHeight="1" x14ac:dyDescent="0.15">
      <c r="A36" s="37"/>
      <c r="B36" s="199"/>
      <c r="C36" s="199" t="s">
        <v>692</v>
      </c>
      <c r="D36" s="199"/>
      <c r="E36" s="37"/>
      <c r="F36" s="37"/>
      <c r="G36" s="37"/>
    </row>
    <row r="37" spans="1:7" ht="18" customHeight="1" x14ac:dyDescent="0.15">
      <c r="B37" s="1" t="s">
        <v>16</v>
      </c>
      <c r="C37" s="1"/>
      <c r="D37" s="1"/>
    </row>
    <row r="38" spans="1:7" ht="18" customHeight="1" x14ac:dyDescent="0.15">
      <c r="B38" s="1"/>
      <c r="C38" s="1" t="s">
        <v>17</v>
      </c>
      <c r="D38" s="1"/>
    </row>
    <row r="39" spans="1:7" ht="18" customHeight="1" x14ac:dyDescent="0.15">
      <c r="B39" s="1"/>
      <c r="C39" s="1" t="s">
        <v>18</v>
      </c>
      <c r="D39" s="1"/>
    </row>
    <row r="40" spans="1:7" ht="18" customHeight="1" x14ac:dyDescent="0.15">
      <c r="B40" s="1"/>
      <c r="C40" s="1" t="s">
        <v>342</v>
      </c>
      <c r="D40" s="1"/>
    </row>
  </sheetData>
  <mergeCells count="8">
    <mergeCell ref="D16:E16"/>
    <mergeCell ref="A9:G9"/>
    <mergeCell ref="D17:F17"/>
    <mergeCell ref="F2:G2"/>
    <mergeCell ref="A8:G8"/>
    <mergeCell ref="A10:G10"/>
    <mergeCell ref="D13:F13"/>
    <mergeCell ref="D15:E15"/>
  </mergeCells>
  <phoneticPr fontId="1"/>
  <printOptions horizontalCentered="1"/>
  <pageMargins left="0.78740157480314965" right="0.78740157480314965" top="0.78740157480314965" bottom="0.78740157480314965" header="0.31496062992125984" footer="0.31496062992125984"/>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F41"/>
  <sheetViews>
    <sheetView showZeros="0" view="pageBreakPreview" zoomScaleNormal="100" zoomScaleSheetLayoutView="100" workbookViewId="0">
      <selection activeCell="E8" sqref="E8"/>
    </sheetView>
  </sheetViews>
  <sheetFormatPr defaultColWidth="8.875" defaultRowHeight="13.5" x14ac:dyDescent="0.15"/>
  <cols>
    <col min="1" max="1" width="5.5" style="38" customWidth="1"/>
    <col min="2" max="2" width="6.25" style="38" customWidth="1"/>
    <col min="3" max="3" width="27" style="38" customWidth="1"/>
    <col min="4" max="4" width="5.25" style="82" customWidth="1"/>
    <col min="5" max="5" width="23.25" style="38" customWidth="1"/>
    <col min="6" max="6" width="21.75" style="38" customWidth="1"/>
    <col min="7" max="7" width="22.75" style="38" customWidth="1"/>
    <col min="8" max="256" width="8.875" style="38"/>
    <col min="257" max="257" width="5.5" style="38" customWidth="1"/>
    <col min="258" max="258" width="6.25" style="38" customWidth="1"/>
    <col min="259" max="259" width="27" style="38" customWidth="1"/>
    <col min="260" max="260" width="5.25" style="38" customWidth="1"/>
    <col min="261" max="261" width="23.25" style="38" customWidth="1"/>
    <col min="262" max="262" width="21.75" style="38" customWidth="1"/>
    <col min="263" max="263" width="22.75" style="38" customWidth="1"/>
    <col min="264" max="512" width="8.875" style="38"/>
    <col min="513" max="513" width="5.5" style="38" customWidth="1"/>
    <col min="514" max="514" width="6.25" style="38" customWidth="1"/>
    <col min="515" max="515" width="27" style="38" customWidth="1"/>
    <col min="516" max="516" width="5.25" style="38" customWidth="1"/>
    <col min="517" max="517" width="23.25" style="38" customWidth="1"/>
    <col min="518" max="518" width="21.75" style="38" customWidth="1"/>
    <col min="519" max="519" width="22.75" style="38" customWidth="1"/>
    <col min="520" max="768" width="8.875" style="38"/>
    <col min="769" max="769" width="5.5" style="38" customWidth="1"/>
    <col min="770" max="770" width="6.25" style="38" customWidth="1"/>
    <col min="771" max="771" width="27" style="38" customWidth="1"/>
    <col min="772" max="772" width="5.25" style="38" customWidth="1"/>
    <col min="773" max="773" width="23.25" style="38" customWidth="1"/>
    <col min="774" max="774" width="21.75" style="38" customWidth="1"/>
    <col min="775" max="775" width="22.75" style="38" customWidth="1"/>
    <col min="776" max="1024" width="8.875" style="38"/>
    <col min="1025" max="1025" width="5.5" style="38" customWidth="1"/>
    <col min="1026" max="1026" width="6.25" style="38" customWidth="1"/>
    <col min="1027" max="1027" width="27" style="38" customWidth="1"/>
    <col min="1028" max="1028" width="5.25" style="38" customWidth="1"/>
    <col min="1029" max="1029" width="23.25" style="38" customWidth="1"/>
    <col min="1030" max="1030" width="21.75" style="38" customWidth="1"/>
    <col min="1031" max="1031" width="22.75" style="38" customWidth="1"/>
    <col min="1032" max="1280" width="8.875" style="38"/>
    <col min="1281" max="1281" width="5.5" style="38" customWidth="1"/>
    <col min="1282" max="1282" width="6.25" style="38" customWidth="1"/>
    <col min="1283" max="1283" width="27" style="38" customWidth="1"/>
    <col min="1284" max="1284" width="5.25" style="38" customWidth="1"/>
    <col min="1285" max="1285" width="23.25" style="38" customWidth="1"/>
    <col min="1286" max="1286" width="21.75" style="38" customWidth="1"/>
    <col min="1287" max="1287" width="22.75" style="38" customWidth="1"/>
    <col min="1288" max="1536" width="8.875" style="38"/>
    <col min="1537" max="1537" width="5.5" style="38" customWidth="1"/>
    <col min="1538" max="1538" width="6.25" style="38" customWidth="1"/>
    <col min="1539" max="1539" width="27" style="38" customWidth="1"/>
    <col min="1540" max="1540" width="5.25" style="38" customWidth="1"/>
    <col min="1541" max="1541" width="23.25" style="38" customWidth="1"/>
    <col min="1542" max="1542" width="21.75" style="38" customWidth="1"/>
    <col min="1543" max="1543" width="22.75" style="38" customWidth="1"/>
    <col min="1544" max="1792" width="8.875" style="38"/>
    <col min="1793" max="1793" width="5.5" style="38" customWidth="1"/>
    <col min="1794" max="1794" width="6.25" style="38" customWidth="1"/>
    <col min="1795" max="1795" width="27" style="38" customWidth="1"/>
    <col min="1796" max="1796" width="5.25" style="38" customWidth="1"/>
    <col min="1797" max="1797" width="23.25" style="38" customWidth="1"/>
    <col min="1798" max="1798" width="21.75" style="38" customWidth="1"/>
    <col min="1799" max="1799" width="22.75" style="38" customWidth="1"/>
    <col min="1800" max="2048" width="8.875" style="38"/>
    <col min="2049" max="2049" width="5.5" style="38" customWidth="1"/>
    <col min="2050" max="2050" width="6.25" style="38" customWidth="1"/>
    <col min="2051" max="2051" width="27" style="38" customWidth="1"/>
    <col min="2052" max="2052" width="5.25" style="38" customWidth="1"/>
    <col min="2053" max="2053" width="23.25" style="38" customWidth="1"/>
    <col min="2054" max="2054" width="21.75" style="38" customWidth="1"/>
    <col min="2055" max="2055" width="22.75" style="38" customWidth="1"/>
    <col min="2056" max="2304" width="8.875" style="38"/>
    <col min="2305" max="2305" width="5.5" style="38" customWidth="1"/>
    <col min="2306" max="2306" width="6.25" style="38" customWidth="1"/>
    <col min="2307" max="2307" width="27" style="38" customWidth="1"/>
    <col min="2308" max="2308" width="5.25" style="38" customWidth="1"/>
    <col min="2309" max="2309" width="23.25" style="38" customWidth="1"/>
    <col min="2310" max="2310" width="21.75" style="38" customWidth="1"/>
    <col min="2311" max="2311" width="22.75" style="38" customWidth="1"/>
    <col min="2312" max="2560" width="8.875" style="38"/>
    <col min="2561" max="2561" width="5.5" style="38" customWidth="1"/>
    <col min="2562" max="2562" width="6.25" style="38" customWidth="1"/>
    <col min="2563" max="2563" width="27" style="38" customWidth="1"/>
    <col min="2564" max="2564" width="5.25" style="38" customWidth="1"/>
    <col min="2565" max="2565" width="23.25" style="38" customWidth="1"/>
    <col min="2566" max="2566" width="21.75" style="38" customWidth="1"/>
    <col min="2567" max="2567" width="22.75" style="38" customWidth="1"/>
    <col min="2568" max="2816" width="8.875" style="38"/>
    <col min="2817" max="2817" width="5.5" style="38" customWidth="1"/>
    <col min="2818" max="2818" width="6.25" style="38" customWidth="1"/>
    <col min="2819" max="2819" width="27" style="38" customWidth="1"/>
    <col min="2820" max="2820" width="5.25" style="38" customWidth="1"/>
    <col min="2821" max="2821" width="23.25" style="38" customWidth="1"/>
    <col min="2822" max="2822" width="21.75" style="38" customWidth="1"/>
    <col min="2823" max="2823" width="22.75" style="38" customWidth="1"/>
    <col min="2824" max="3072" width="8.875" style="38"/>
    <col min="3073" max="3073" width="5.5" style="38" customWidth="1"/>
    <col min="3074" max="3074" width="6.25" style="38" customWidth="1"/>
    <col min="3075" max="3075" width="27" style="38" customWidth="1"/>
    <col min="3076" max="3076" width="5.25" style="38" customWidth="1"/>
    <col min="3077" max="3077" width="23.25" style="38" customWidth="1"/>
    <col min="3078" max="3078" width="21.75" style="38" customWidth="1"/>
    <col min="3079" max="3079" width="22.75" style="38" customWidth="1"/>
    <col min="3080" max="3328" width="8.875" style="38"/>
    <col min="3329" max="3329" width="5.5" style="38" customWidth="1"/>
    <col min="3330" max="3330" width="6.25" style="38" customWidth="1"/>
    <col min="3331" max="3331" width="27" style="38" customWidth="1"/>
    <col min="3332" max="3332" width="5.25" style="38" customWidth="1"/>
    <col min="3333" max="3333" width="23.25" style="38" customWidth="1"/>
    <col min="3334" max="3334" width="21.75" style="38" customWidth="1"/>
    <col min="3335" max="3335" width="22.75" style="38" customWidth="1"/>
    <col min="3336" max="3584" width="8.875" style="38"/>
    <col min="3585" max="3585" width="5.5" style="38" customWidth="1"/>
    <col min="3586" max="3586" width="6.25" style="38" customWidth="1"/>
    <col min="3587" max="3587" width="27" style="38" customWidth="1"/>
    <col min="3588" max="3588" width="5.25" style="38" customWidth="1"/>
    <col min="3589" max="3589" width="23.25" style="38" customWidth="1"/>
    <col min="3590" max="3590" width="21.75" style="38" customWidth="1"/>
    <col min="3591" max="3591" width="22.75" style="38" customWidth="1"/>
    <col min="3592" max="3840" width="8.875" style="38"/>
    <col min="3841" max="3841" width="5.5" style="38" customWidth="1"/>
    <col min="3842" max="3842" width="6.25" style="38" customWidth="1"/>
    <col min="3843" max="3843" width="27" style="38" customWidth="1"/>
    <col min="3844" max="3844" width="5.25" style="38" customWidth="1"/>
    <col min="3845" max="3845" width="23.25" style="38" customWidth="1"/>
    <col min="3846" max="3846" width="21.75" style="38" customWidth="1"/>
    <col min="3847" max="3847" width="22.75" style="38" customWidth="1"/>
    <col min="3848" max="4096" width="8.875" style="38"/>
    <col min="4097" max="4097" width="5.5" style="38" customWidth="1"/>
    <col min="4098" max="4098" width="6.25" style="38" customWidth="1"/>
    <col min="4099" max="4099" width="27" style="38" customWidth="1"/>
    <col min="4100" max="4100" width="5.25" style="38" customWidth="1"/>
    <col min="4101" max="4101" width="23.25" style="38" customWidth="1"/>
    <col min="4102" max="4102" width="21.75" style="38" customWidth="1"/>
    <col min="4103" max="4103" width="22.75" style="38" customWidth="1"/>
    <col min="4104" max="4352" width="8.875" style="38"/>
    <col min="4353" max="4353" width="5.5" style="38" customWidth="1"/>
    <col min="4354" max="4354" width="6.25" style="38" customWidth="1"/>
    <col min="4355" max="4355" width="27" style="38" customWidth="1"/>
    <col min="4356" max="4356" width="5.25" style="38" customWidth="1"/>
    <col min="4357" max="4357" width="23.25" style="38" customWidth="1"/>
    <col min="4358" max="4358" width="21.75" style="38" customWidth="1"/>
    <col min="4359" max="4359" width="22.75" style="38" customWidth="1"/>
    <col min="4360" max="4608" width="8.875" style="38"/>
    <col min="4609" max="4609" width="5.5" style="38" customWidth="1"/>
    <col min="4610" max="4610" width="6.25" style="38" customWidth="1"/>
    <col min="4611" max="4611" width="27" style="38" customWidth="1"/>
    <col min="4612" max="4612" width="5.25" style="38" customWidth="1"/>
    <col min="4613" max="4613" width="23.25" style="38" customWidth="1"/>
    <col min="4614" max="4614" width="21.75" style="38" customWidth="1"/>
    <col min="4615" max="4615" width="22.75" style="38" customWidth="1"/>
    <col min="4616" max="4864" width="8.875" style="38"/>
    <col min="4865" max="4865" width="5.5" style="38" customWidth="1"/>
    <col min="4866" max="4866" width="6.25" style="38" customWidth="1"/>
    <col min="4867" max="4867" width="27" style="38" customWidth="1"/>
    <col min="4868" max="4868" width="5.25" style="38" customWidth="1"/>
    <col min="4869" max="4869" width="23.25" style="38" customWidth="1"/>
    <col min="4870" max="4870" width="21.75" style="38" customWidth="1"/>
    <col min="4871" max="4871" width="22.75" style="38" customWidth="1"/>
    <col min="4872" max="5120" width="8.875" style="38"/>
    <col min="5121" max="5121" width="5.5" style="38" customWidth="1"/>
    <col min="5122" max="5122" width="6.25" style="38" customWidth="1"/>
    <col min="5123" max="5123" width="27" style="38" customWidth="1"/>
    <col min="5124" max="5124" width="5.25" style="38" customWidth="1"/>
    <col min="5125" max="5125" width="23.25" style="38" customWidth="1"/>
    <col min="5126" max="5126" width="21.75" style="38" customWidth="1"/>
    <col min="5127" max="5127" width="22.75" style="38" customWidth="1"/>
    <col min="5128" max="5376" width="8.875" style="38"/>
    <col min="5377" max="5377" width="5.5" style="38" customWidth="1"/>
    <col min="5378" max="5378" width="6.25" style="38" customWidth="1"/>
    <col min="5379" max="5379" width="27" style="38" customWidth="1"/>
    <col min="5380" max="5380" width="5.25" style="38" customWidth="1"/>
    <col min="5381" max="5381" width="23.25" style="38" customWidth="1"/>
    <col min="5382" max="5382" width="21.75" style="38" customWidth="1"/>
    <col min="5383" max="5383" width="22.75" style="38" customWidth="1"/>
    <col min="5384" max="5632" width="8.875" style="38"/>
    <col min="5633" max="5633" width="5.5" style="38" customWidth="1"/>
    <col min="5634" max="5634" width="6.25" style="38" customWidth="1"/>
    <col min="5635" max="5635" width="27" style="38" customWidth="1"/>
    <col min="5636" max="5636" width="5.25" style="38" customWidth="1"/>
    <col min="5637" max="5637" width="23.25" style="38" customWidth="1"/>
    <col min="5638" max="5638" width="21.75" style="38" customWidth="1"/>
    <col min="5639" max="5639" width="22.75" style="38" customWidth="1"/>
    <col min="5640" max="5888" width="8.875" style="38"/>
    <col min="5889" max="5889" width="5.5" style="38" customWidth="1"/>
    <col min="5890" max="5890" width="6.25" style="38" customWidth="1"/>
    <col min="5891" max="5891" width="27" style="38" customWidth="1"/>
    <col min="5892" max="5892" width="5.25" style="38" customWidth="1"/>
    <col min="5893" max="5893" width="23.25" style="38" customWidth="1"/>
    <col min="5894" max="5894" width="21.75" style="38" customWidth="1"/>
    <col min="5895" max="5895" width="22.75" style="38" customWidth="1"/>
    <col min="5896" max="6144" width="8.875" style="38"/>
    <col min="6145" max="6145" width="5.5" style="38" customWidth="1"/>
    <col min="6146" max="6146" width="6.25" style="38" customWidth="1"/>
    <col min="6147" max="6147" width="27" style="38" customWidth="1"/>
    <col min="6148" max="6148" width="5.25" style="38" customWidth="1"/>
    <col min="6149" max="6149" width="23.25" style="38" customWidth="1"/>
    <col min="6150" max="6150" width="21.75" style="38" customWidth="1"/>
    <col min="6151" max="6151" width="22.75" style="38" customWidth="1"/>
    <col min="6152" max="6400" width="8.875" style="38"/>
    <col min="6401" max="6401" width="5.5" style="38" customWidth="1"/>
    <col min="6402" max="6402" width="6.25" style="38" customWidth="1"/>
    <col min="6403" max="6403" width="27" style="38" customWidth="1"/>
    <col min="6404" max="6404" width="5.25" style="38" customWidth="1"/>
    <col min="6405" max="6405" width="23.25" style="38" customWidth="1"/>
    <col min="6406" max="6406" width="21.75" style="38" customWidth="1"/>
    <col min="6407" max="6407" width="22.75" style="38" customWidth="1"/>
    <col min="6408" max="6656" width="8.875" style="38"/>
    <col min="6657" max="6657" width="5.5" style="38" customWidth="1"/>
    <col min="6658" max="6658" width="6.25" style="38" customWidth="1"/>
    <col min="6659" max="6659" width="27" style="38" customWidth="1"/>
    <col min="6660" max="6660" width="5.25" style="38" customWidth="1"/>
    <col min="6661" max="6661" width="23.25" style="38" customWidth="1"/>
    <col min="6662" max="6662" width="21.75" style="38" customWidth="1"/>
    <col min="6663" max="6663" width="22.75" style="38" customWidth="1"/>
    <col min="6664" max="6912" width="8.875" style="38"/>
    <col min="6913" max="6913" width="5.5" style="38" customWidth="1"/>
    <col min="6914" max="6914" width="6.25" style="38" customWidth="1"/>
    <col min="6915" max="6915" width="27" style="38" customWidth="1"/>
    <col min="6916" max="6916" width="5.25" style="38" customWidth="1"/>
    <col min="6917" max="6917" width="23.25" style="38" customWidth="1"/>
    <col min="6918" max="6918" width="21.75" style="38" customWidth="1"/>
    <col min="6919" max="6919" width="22.75" style="38" customWidth="1"/>
    <col min="6920" max="7168" width="8.875" style="38"/>
    <col min="7169" max="7169" width="5.5" style="38" customWidth="1"/>
    <col min="7170" max="7170" width="6.25" style="38" customWidth="1"/>
    <col min="7171" max="7171" width="27" style="38" customWidth="1"/>
    <col min="7172" max="7172" width="5.25" style="38" customWidth="1"/>
    <col min="7173" max="7173" width="23.25" style="38" customWidth="1"/>
    <col min="7174" max="7174" width="21.75" style="38" customWidth="1"/>
    <col min="7175" max="7175" width="22.75" style="38" customWidth="1"/>
    <col min="7176" max="7424" width="8.875" style="38"/>
    <col min="7425" max="7425" width="5.5" style="38" customWidth="1"/>
    <col min="7426" max="7426" width="6.25" style="38" customWidth="1"/>
    <col min="7427" max="7427" width="27" style="38" customWidth="1"/>
    <col min="7428" max="7428" width="5.25" style="38" customWidth="1"/>
    <col min="7429" max="7429" width="23.25" style="38" customWidth="1"/>
    <col min="7430" max="7430" width="21.75" style="38" customWidth="1"/>
    <col min="7431" max="7431" width="22.75" style="38" customWidth="1"/>
    <col min="7432" max="7680" width="8.875" style="38"/>
    <col min="7681" max="7681" width="5.5" style="38" customWidth="1"/>
    <col min="7682" max="7682" width="6.25" style="38" customWidth="1"/>
    <col min="7683" max="7683" width="27" style="38" customWidth="1"/>
    <col min="7684" max="7684" width="5.25" style="38" customWidth="1"/>
    <col min="7685" max="7685" width="23.25" style="38" customWidth="1"/>
    <col min="7686" max="7686" width="21.75" style="38" customWidth="1"/>
    <col min="7687" max="7687" width="22.75" style="38" customWidth="1"/>
    <col min="7688" max="7936" width="8.875" style="38"/>
    <col min="7937" max="7937" width="5.5" style="38" customWidth="1"/>
    <col min="7938" max="7938" width="6.25" style="38" customWidth="1"/>
    <col min="7939" max="7939" width="27" style="38" customWidth="1"/>
    <col min="7940" max="7940" width="5.25" style="38" customWidth="1"/>
    <col min="7941" max="7941" width="23.25" style="38" customWidth="1"/>
    <col min="7942" max="7942" width="21.75" style="38" customWidth="1"/>
    <col min="7943" max="7943" width="22.75" style="38" customWidth="1"/>
    <col min="7944" max="8192" width="8.875" style="38"/>
    <col min="8193" max="8193" width="5.5" style="38" customWidth="1"/>
    <col min="8194" max="8194" width="6.25" style="38" customWidth="1"/>
    <col min="8195" max="8195" width="27" style="38" customWidth="1"/>
    <col min="8196" max="8196" width="5.25" style="38" customWidth="1"/>
    <col min="8197" max="8197" width="23.25" style="38" customWidth="1"/>
    <col min="8198" max="8198" width="21.75" style="38" customWidth="1"/>
    <col min="8199" max="8199" width="22.75" style="38" customWidth="1"/>
    <col min="8200" max="8448" width="8.875" style="38"/>
    <col min="8449" max="8449" width="5.5" style="38" customWidth="1"/>
    <col min="8450" max="8450" width="6.25" style="38" customWidth="1"/>
    <col min="8451" max="8451" width="27" style="38" customWidth="1"/>
    <col min="8452" max="8452" width="5.25" style="38" customWidth="1"/>
    <col min="8453" max="8453" width="23.25" style="38" customWidth="1"/>
    <col min="8454" max="8454" width="21.75" style="38" customWidth="1"/>
    <col min="8455" max="8455" width="22.75" style="38" customWidth="1"/>
    <col min="8456" max="8704" width="8.875" style="38"/>
    <col min="8705" max="8705" width="5.5" style="38" customWidth="1"/>
    <col min="8706" max="8706" width="6.25" style="38" customWidth="1"/>
    <col min="8707" max="8707" width="27" style="38" customWidth="1"/>
    <col min="8708" max="8708" width="5.25" style="38" customWidth="1"/>
    <col min="8709" max="8709" width="23.25" style="38" customWidth="1"/>
    <col min="8710" max="8710" width="21.75" style="38" customWidth="1"/>
    <col min="8711" max="8711" width="22.75" style="38" customWidth="1"/>
    <col min="8712" max="8960" width="8.875" style="38"/>
    <col min="8961" max="8961" width="5.5" style="38" customWidth="1"/>
    <col min="8962" max="8962" width="6.25" style="38" customWidth="1"/>
    <col min="8963" max="8963" width="27" style="38" customWidth="1"/>
    <col min="8964" max="8964" width="5.25" style="38" customWidth="1"/>
    <col min="8965" max="8965" width="23.25" style="38" customWidth="1"/>
    <col min="8966" max="8966" width="21.75" style="38" customWidth="1"/>
    <col min="8967" max="8967" width="22.75" style="38" customWidth="1"/>
    <col min="8968" max="9216" width="8.875" style="38"/>
    <col min="9217" max="9217" width="5.5" style="38" customWidth="1"/>
    <col min="9218" max="9218" width="6.25" style="38" customWidth="1"/>
    <col min="9219" max="9219" width="27" style="38" customWidth="1"/>
    <col min="9220" max="9220" width="5.25" style="38" customWidth="1"/>
    <col min="9221" max="9221" width="23.25" style="38" customWidth="1"/>
    <col min="9222" max="9222" width="21.75" style="38" customWidth="1"/>
    <col min="9223" max="9223" width="22.75" style="38" customWidth="1"/>
    <col min="9224" max="9472" width="8.875" style="38"/>
    <col min="9473" max="9473" width="5.5" style="38" customWidth="1"/>
    <col min="9474" max="9474" width="6.25" style="38" customWidth="1"/>
    <col min="9475" max="9475" width="27" style="38" customWidth="1"/>
    <col min="9476" max="9476" width="5.25" style="38" customWidth="1"/>
    <col min="9477" max="9477" width="23.25" style="38" customWidth="1"/>
    <col min="9478" max="9478" width="21.75" style="38" customWidth="1"/>
    <col min="9479" max="9479" width="22.75" style="38" customWidth="1"/>
    <col min="9480" max="9728" width="8.875" style="38"/>
    <col min="9729" max="9729" width="5.5" style="38" customWidth="1"/>
    <col min="9730" max="9730" width="6.25" style="38" customWidth="1"/>
    <col min="9731" max="9731" width="27" style="38" customWidth="1"/>
    <col min="9732" max="9732" width="5.25" style="38" customWidth="1"/>
    <col min="9733" max="9733" width="23.25" style="38" customWidth="1"/>
    <col min="9734" max="9734" width="21.75" style="38" customWidth="1"/>
    <col min="9735" max="9735" width="22.75" style="38" customWidth="1"/>
    <col min="9736" max="9984" width="8.875" style="38"/>
    <col min="9985" max="9985" width="5.5" style="38" customWidth="1"/>
    <col min="9986" max="9986" width="6.25" style="38" customWidth="1"/>
    <col min="9987" max="9987" width="27" style="38" customWidth="1"/>
    <col min="9988" max="9988" width="5.25" style="38" customWidth="1"/>
    <col min="9989" max="9989" width="23.25" style="38" customWidth="1"/>
    <col min="9990" max="9990" width="21.75" style="38" customWidth="1"/>
    <col min="9991" max="9991" width="22.75" style="38" customWidth="1"/>
    <col min="9992" max="10240" width="8.875" style="38"/>
    <col min="10241" max="10241" width="5.5" style="38" customWidth="1"/>
    <col min="10242" max="10242" width="6.25" style="38" customWidth="1"/>
    <col min="10243" max="10243" width="27" style="38" customWidth="1"/>
    <col min="10244" max="10244" width="5.25" style="38" customWidth="1"/>
    <col min="10245" max="10245" width="23.25" style="38" customWidth="1"/>
    <col min="10246" max="10246" width="21.75" style="38" customWidth="1"/>
    <col min="10247" max="10247" width="22.75" style="38" customWidth="1"/>
    <col min="10248" max="10496" width="8.875" style="38"/>
    <col min="10497" max="10497" width="5.5" style="38" customWidth="1"/>
    <col min="10498" max="10498" width="6.25" style="38" customWidth="1"/>
    <col min="10499" max="10499" width="27" style="38" customWidth="1"/>
    <col min="10500" max="10500" width="5.25" style="38" customWidth="1"/>
    <col min="10501" max="10501" width="23.25" style="38" customWidth="1"/>
    <col min="10502" max="10502" width="21.75" style="38" customWidth="1"/>
    <col min="10503" max="10503" width="22.75" style="38" customWidth="1"/>
    <col min="10504" max="10752" width="8.875" style="38"/>
    <col min="10753" max="10753" width="5.5" style="38" customWidth="1"/>
    <col min="10754" max="10754" width="6.25" style="38" customWidth="1"/>
    <col min="10755" max="10755" width="27" style="38" customWidth="1"/>
    <col min="10756" max="10756" width="5.25" style="38" customWidth="1"/>
    <col min="10757" max="10757" width="23.25" style="38" customWidth="1"/>
    <col min="10758" max="10758" width="21.75" style="38" customWidth="1"/>
    <col min="10759" max="10759" width="22.75" style="38" customWidth="1"/>
    <col min="10760" max="11008" width="8.875" style="38"/>
    <col min="11009" max="11009" width="5.5" style="38" customWidth="1"/>
    <col min="11010" max="11010" width="6.25" style="38" customWidth="1"/>
    <col min="11011" max="11011" width="27" style="38" customWidth="1"/>
    <col min="11012" max="11012" width="5.25" style="38" customWidth="1"/>
    <col min="11013" max="11013" width="23.25" style="38" customWidth="1"/>
    <col min="11014" max="11014" width="21.75" style="38" customWidth="1"/>
    <col min="11015" max="11015" width="22.75" style="38" customWidth="1"/>
    <col min="11016" max="11264" width="8.875" style="38"/>
    <col min="11265" max="11265" width="5.5" style="38" customWidth="1"/>
    <col min="11266" max="11266" width="6.25" style="38" customWidth="1"/>
    <col min="11267" max="11267" width="27" style="38" customWidth="1"/>
    <col min="11268" max="11268" width="5.25" style="38" customWidth="1"/>
    <col min="11269" max="11269" width="23.25" style="38" customWidth="1"/>
    <col min="11270" max="11270" width="21.75" style="38" customWidth="1"/>
    <col min="11271" max="11271" width="22.75" style="38" customWidth="1"/>
    <col min="11272" max="11520" width="8.875" style="38"/>
    <col min="11521" max="11521" width="5.5" style="38" customWidth="1"/>
    <col min="11522" max="11522" width="6.25" style="38" customWidth="1"/>
    <col min="11523" max="11523" width="27" style="38" customWidth="1"/>
    <col min="11524" max="11524" width="5.25" style="38" customWidth="1"/>
    <col min="11525" max="11525" width="23.25" style="38" customWidth="1"/>
    <col min="11526" max="11526" width="21.75" style="38" customWidth="1"/>
    <col min="11527" max="11527" width="22.75" style="38" customWidth="1"/>
    <col min="11528" max="11776" width="8.875" style="38"/>
    <col min="11777" max="11777" width="5.5" style="38" customWidth="1"/>
    <col min="11778" max="11778" width="6.25" style="38" customWidth="1"/>
    <col min="11779" max="11779" width="27" style="38" customWidth="1"/>
    <col min="11780" max="11780" width="5.25" style="38" customWidth="1"/>
    <col min="11781" max="11781" width="23.25" style="38" customWidth="1"/>
    <col min="11782" max="11782" width="21.75" style="38" customWidth="1"/>
    <col min="11783" max="11783" width="22.75" style="38" customWidth="1"/>
    <col min="11784" max="12032" width="8.875" style="38"/>
    <col min="12033" max="12033" width="5.5" style="38" customWidth="1"/>
    <col min="12034" max="12034" width="6.25" style="38" customWidth="1"/>
    <col min="12035" max="12035" width="27" style="38" customWidth="1"/>
    <col min="12036" max="12036" width="5.25" style="38" customWidth="1"/>
    <col min="12037" max="12037" width="23.25" style="38" customWidth="1"/>
    <col min="12038" max="12038" width="21.75" style="38" customWidth="1"/>
    <col min="12039" max="12039" width="22.75" style="38" customWidth="1"/>
    <col min="12040" max="12288" width="8.875" style="38"/>
    <col min="12289" max="12289" width="5.5" style="38" customWidth="1"/>
    <col min="12290" max="12290" width="6.25" style="38" customWidth="1"/>
    <col min="12291" max="12291" width="27" style="38" customWidth="1"/>
    <col min="12292" max="12292" width="5.25" style="38" customWidth="1"/>
    <col min="12293" max="12293" width="23.25" style="38" customWidth="1"/>
    <col min="12294" max="12294" width="21.75" style="38" customWidth="1"/>
    <col min="12295" max="12295" width="22.75" style="38" customWidth="1"/>
    <col min="12296" max="12544" width="8.875" style="38"/>
    <col min="12545" max="12545" width="5.5" style="38" customWidth="1"/>
    <col min="12546" max="12546" width="6.25" style="38" customWidth="1"/>
    <col min="12547" max="12547" width="27" style="38" customWidth="1"/>
    <col min="12548" max="12548" width="5.25" style="38" customWidth="1"/>
    <col min="12549" max="12549" width="23.25" style="38" customWidth="1"/>
    <col min="12550" max="12550" width="21.75" style="38" customWidth="1"/>
    <col min="12551" max="12551" width="22.75" style="38" customWidth="1"/>
    <col min="12552" max="12800" width="8.875" style="38"/>
    <col min="12801" max="12801" width="5.5" style="38" customWidth="1"/>
    <col min="12802" max="12802" width="6.25" style="38" customWidth="1"/>
    <col min="12803" max="12803" width="27" style="38" customWidth="1"/>
    <col min="12804" max="12804" width="5.25" style="38" customWidth="1"/>
    <col min="12805" max="12805" width="23.25" style="38" customWidth="1"/>
    <col min="12806" max="12806" width="21.75" style="38" customWidth="1"/>
    <col min="12807" max="12807" width="22.75" style="38" customWidth="1"/>
    <col min="12808" max="13056" width="8.875" style="38"/>
    <col min="13057" max="13057" width="5.5" style="38" customWidth="1"/>
    <col min="13058" max="13058" width="6.25" style="38" customWidth="1"/>
    <col min="13059" max="13059" width="27" style="38" customWidth="1"/>
    <col min="13060" max="13060" width="5.25" style="38" customWidth="1"/>
    <col min="13061" max="13061" width="23.25" style="38" customWidth="1"/>
    <col min="13062" max="13062" width="21.75" style="38" customWidth="1"/>
    <col min="13063" max="13063" width="22.75" style="38" customWidth="1"/>
    <col min="13064" max="13312" width="8.875" style="38"/>
    <col min="13313" max="13313" width="5.5" style="38" customWidth="1"/>
    <col min="13314" max="13314" width="6.25" style="38" customWidth="1"/>
    <col min="13315" max="13315" width="27" style="38" customWidth="1"/>
    <col min="13316" max="13316" width="5.25" style="38" customWidth="1"/>
    <col min="13317" max="13317" width="23.25" style="38" customWidth="1"/>
    <col min="13318" max="13318" width="21.75" style="38" customWidth="1"/>
    <col min="13319" max="13319" width="22.75" style="38" customWidth="1"/>
    <col min="13320" max="13568" width="8.875" style="38"/>
    <col min="13569" max="13569" width="5.5" style="38" customWidth="1"/>
    <col min="13570" max="13570" width="6.25" style="38" customWidth="1"/>
    <col min="13571" max="13571" width="27" style="38" customWidth="1"/>
    <col min="13572" max="13572" width="5.25" style="38" customWidth="1"/>
    <col min="13573" max="13573" width="23.25" style="38" customWidth="1"/>
    <col min="13574" max="13574" width="21.75" style="38" customWidth="1"/>
    <col min="13575" max="13575" width="22.75" style="38" customWidth="1"/>
    <col min="13576" max="13824" width="8.875" style="38"/>
    <col min="13825" max="13825" width="5.5" style="38" customWidth="1"/>
    <col min="13826" max="13826" width="6.25" style="38" customWidth="1"/>
    <col min="13827" max="13827" width="27" style="38" customWidth="1"/>
    <col min="13828" max="13828" width="5.25" style="38" customWidth="1"/>
    <col min="13829" max="13829" width="23.25" style="38" customWidth="1"/>
    <col min="13830" max="13830" width="21.75" style="38" customWidth="1"/>
    <col min="13831" max="13831" width="22.75" style="38" customWidth="1"/>
    <col min="13832" max="14080" width="8.875" style="38"/>
    <col min="14081" max="14081" width="5.5" style="38" customWidth="1"/>
    <col min="14082" max="14082" width="6.25" style="38" customWidth="1"/>
    <col min="14083" max="14083" width="27" style="38" customWidth="1"/>
    <col min="14084" max="14084" width="5.25" style="38" customWidth="1"/>
    <col min="14085" max="14085" width="23.25" style="38" customWidth="1"/>
    <col min="14086" max="14086" width="21.75" style="38" customWidth="1"/>
    <col min="14087" max="14087" width="22.75" style="38" customWidth="1"/>
    <col min="14088" max="14336" width="8.875" style="38"/>
    <col min="14337" max="14337" width="5.5" style="38" customWidth="1"/>
    <col min="14338" max="14338" width="6.25" style="38" customWidth="1"/>
    <col min="14339" max="14339" width="27" style="38" customWidth="1"/>
    <col min="14340" max="14340" width="5.25" style="38" customWidth="1"/>
    <col min="14341" max="14341" width="23.25" style="38" customWidth="1"/>
    <col min="14342" max="14342" width="21.75" style="38" customWidth="1"/>
    <col min="14343" max="14343" width="22.75" style="38" customWidth="1"/>
    <col min="14344" max="14592" width="8.875" style="38"/>
    <col min="14593" max="14593" width="5.5" style="38" customWidth="1"/>
    <col min="14594" max="14594" width="6.25" style="38" customWidth="1"/>
    <col min="14595" max="14595" width="27" style="38" customWidth="1"/>
    <col min="14596" max="14596" width="5.25" style="38" customWidth="1"/>
    <col min="14597" max="14597" width="23.25" style="38" customWidth="1"/>
    <col min="14598" max="14598" width="21.75" style="38" customWidth="1"/>
    <col min="14599" max="14599" width="22.75" style="38" customWidth="1"/>
    <col min="14600" max="14848" width="8.875" style="38"/>
    <col min="14849" max="14849" width="5.5" style="38" customWidth="1"/>
    <col min="14850" max="14850" width="6.25" style="38" customWidth="1"/>
    <col min="14851" max="14851" width="27" style="38" customWidth="1"/>
    <col min="14852" max="14852" width="5.25" style="38" customWidth="1"/>
    <col min="14853" max="14853" width="23.25" style="38" customWidth="1"/>
    <col min="14854" max="14854" width="21.75" style="38" customWidth="1"/>
    <col min="14855" max="14855" width="22.75" style="38" customWidth="1"/>
    <col min="14856" max="15104" width="8.875" style="38"/>
    <col min="15105" max="15105" width="5.5" style="38" customWidth="1"/>
    <col min="15106" max="15106" width="6.25" style="38" customWidth="1"/>
    <col min="15107" max="15107" width="27" style="38" customWidth="1"/>
    <col min="15108" max="15108" width="5.25" style="38" customWidth="1"/>
    <col min="15109" max="15109" width="23.25" style="38" customWidth="1"/>
    <col min="15110" max="15110" width="21.75" style="38" customWidth="1"/>
    <col min="15111" max="15111" width="22.75" style="38" customWidth="1"/>
    <col min="15112" max="15360" width="8.875" style="38"/>
    <col min="15361" max="15361" width="5.5" style="38" customWidth="1"/>
    <col min="15362" max="15362" width="6.25" style="38" customWidth="1"/>
    <col min="15363" max="15363" width="27" style="38" customWidth="1"/>
    <col min="15364" max="15364" width="5.25" style="38" customWidth="1"/>
    <col min="15365" max="15365" width="23.25" style="38" customWidth="1"/>
    <col min="15366" max="15366" width="21.75" style="38" customWidth="1"/>
    <col min="15367" max="15367" width="22.75" style="38" customWidth="1"/>
    <col min="15368" max="15616" width="8.875" style="38"/>
    <col min="15617" max="15617" width="5.5" style="38" customWidth="1"/>
    <col min="15618" max="15618" width="6.25" style="38" customWidth="1"/>
    <col min="15619" max="15619" width="27" style="38" customWidth="1"/>
    <col min="15620" max="15620" width="5.25" style="38" customWidth="1"/>
    <col min="15621" max="15621" width="23.25" style="38" customWidth="1"/>
    <col min="15622" max="15622" width="21.75" style="38" customWidth="1"/>
    <col min="15623" max="15623" width="22.75" style="38" customWidth="1"/>
    <col min="15624" max="15872" width="8.875" style="38"/>
    <col min="15873" max="15873" width="5.5" style="38" customWidth="1"/>
    <col min="15874" max="15874" width="6.25" style="38" customWidth="1"/>
    <col min="15875" max="15875" width="27" style="38" customWidth="1"/>
    <col min="15876" max="15876" width="5.25" style="38" customWidth="1"/>
    <col min="15877" max="15877" width="23.25" style="38" customWidth="1"/>
    <col min="15878" max="15878" width="21.75" style="38" customWidth="1"/>
    <col min="15879" max="15879" width="22.75" style="38" customWidth="1"/>
    <col min="15880" max="16128" width="8.875" style="38"/>
    <col min="16129" max="16129" width="5.5" style="38" customWidth="1"/>
    <col min="16130" max="16130" width="6.25" style="38" customWidth="1"/>
    <col min="16131" max="16131" width="27" style="38" customWidth="1"/>
    <col min="16132" max="16132" width="5.25" style="38" customWidth="1"/>
    <col min="16133" max="16133" width="23.25" style="38" customWidth="1"/>
    <col min="16134" max="16134" width="21.75" style="38" customWidth="1"/>
    <col min="16135" max="16135" width="22.75" style="38" customWidth="1"/>
    <col min="16136" max="16384" width="8.875" style="38"/>
  </cols>
  <sheetData>
    <row r="1" spans="1:6" s="46" customFormat="1" ht="21" customHeight="1" x14ac:dyDescent="0.15">
      <c r="D1" s="83"/>
      <c r="F1" s="23" t="s">
        <v>47</v>
      </c>
    </row>
    <row r="2" spans="1:6" s="46" customFormat="1" ht="24" customHeight="1" x14ac:dyDescent="0.15">
      <c r="A2" s="967" t="s">
        <v>290</v>
      </c>
      <c r="B2" s="967"/>
      <c r="C2" s="967"/>
      <c r="D2" s="967"/>
      <c r="E2" s="967"/>
      <c r="F2" s="967"/>
    </row>
    <row r="3" spans="1:6" s="46" customFormat="1" ht="16.899999999999999" customHeight="1" thickBot="1" x14ac:dyDescent="0.2">
      <c r="A3" s="84"/>
      <c r="D3" s="83"/>
      <c r="F3" s="85" t="s">
        <v>291</v>
      </c>
    </row>
    <row r="4" spans="1:6" s="46" customFormat="1" ht="32.25" customHeight="1" x14ac:dyDescent="0.15">
      <c r="A4" s="968" t="s">
        <v>292</v>
      </c>
      <c r="B4" s="969"/>
      <c r="C4" s="969"/>
      <c r="D4" s="970"/>
      <c r="E4" s="249" t="s">
        <v>293</v>
      </c>
      <c r="F4" s="94" t="s">
        <v>294</v>
      </c>
    </row>
    <row r="5" spans="1:6" s="46" customFormat="1" ht="45" customHeight="1" x14ac:dyDescent="0.15">
      <c r="A5" s="971" t="s">
        <v>295</v>
      </c>
      <c r="B5" s="86">
        <v>1</v>
      </c>
      <c r="C5" s="87" t="s">
        <v>296</v>
      </c>
      <c r="D5" s="88" t="s">
        <v>297</v>
      </c>
      <c r="E5" s="172">
        <f>'完了実績報告（別紙２）'!G8</f>
        <v>0</v>
      </c>
      <c r="F5" s="95"/>
    </row>
    <row r="6" spans="1:6" s="46" customFormat="1" ht="45" customHeight="1" x14ac:dyDescent="0.15">
      <c r="A6" s="972"/>
      <c r="B6" s="86">
        <v>2</v>
      </c>
      <c r="C6" s="87" t="s">
        <v>298</v>
      </c>
      <c r="D6" s="88" t="s">
        <v>299</v>
      </c>
      <c r="E6" s="172">
        <f>'完了実績報告（別紙２）'!K11</f>
        <v>0</v>
      </c>
      <c r="F6" s="95"/>
    </row>
    <row r="7" spans="1:6" s="46" customFormat="1" ht="45" customHeight="1" x14ac:dyDescent="0.15">
      <c r="A7" s="971" t="s">
        <v>300</v>
      </c>
      <c r="B7" s="86">
        <v>3</v>
      </c>
      <c r="C7" s="87" t="s">
        <v>301</v>
      </c>
      <c r="D7" s="88" t="s">
        <v>302</v>
      </c>
      <c r="E7" s="172">
        <f>'完了実績報告（別紙２）'!G10</f>
        <v>0</v>
      </c>
      <c r="F7" s="95"/>
    </row>
    <row r="8" spans="1:6" s="46" customFormat="1" ht="45" customHeight="1" x14ac:dyDescent="0.15">
      <c r="A8" s="972"/>
      <c r="B8" s="86">
        <v>4</v>
      </c>
      <c r="C8" s="87" t="s">
        <v>303</v>
      </c>
      <c r="D8" s="88" t="s">
        <v>304</v>
      </c>
      <c r="E8" s="172">
        <f>'完了実績報告（別紙２）'!K10</f>
        <v>0</v>
      </c>
      <c r="F8" s="95"/>
    </row>
    <row r="9" spans="1:6" s="46" customFormat="1" ht="45" customHeight="1" x14ac:dyDescent="0.15">
      <c r="A9" s="96">
        <v>5</v>
      </c>
      <c r="B9" s="973" t="s">
        <v>305</v>
      </c>
      <c r="C9" s="974"/>
      <c r="D9" s="975"/>
      <c r="E9" s="173"/>
      <c r="F9" s="97"/>
    </row>
    <row r="10" spans="1:6" s="46" customFormat="1" ht="45" customHeight="1" x14ac:dyDescent="0.15">
      <c r="A10" s="98">
        <v>6</v>
      </c>
      <c r="B10" s="976" t="s">
        <v>314</v>
      </c>
      <c r="C10" s="977"/>
      <c r="D10" s="89" t="s">
        <v>306</v>
      </c>
      <c r="E10" s="173">
        <f>E6-E8+E9</f>
        <v>0</v>
      </c>
      <c r="F10" s="99"/>
    </row>
    <row r="11" spans="1:6" s="46" customFormat="1" ht="45" customHeight="1" x14ac:dyDescent="0.15">
      <c r="A11" s="100">
        <v>7</v>
      </c>
      <c r="B11" s="963" t="s">
        <v>307</v>
      </c>
      <c r="C11" s="964"/>
      <c r="D11" s="964"/>
      <c r="E11" s="172"/>
      <c r="F11" s="101"/>
    </row>
    <row r="12" spans="1:6" s="46" customFormat="1" ht="45" customHeight="1" thickBot="1" x14ac:dyDescent="0.2">
      <c r="A12" s="102">
        <v>8</v>
      </c>
      <c r="B12" s="965" t="s">
        <v>315</v>
      </c>
      <c r="C12" s="966"/>
      <c r="D12" s="966"/>
      <c r="E12" s="174">
        <f>SUM(E8)-E11</f>
        <v>0</v>
      </c>
      <c r="F12" s="103"/>
    </row>
    <row r="13" spans="1:6" s="46" customFormat="1" ht="15.75" customHeight="1" x14ac:dyDescent="0.15">
      <c r="A13" s="90"/>
      <c r="B13" s="91"/>
      <c r="C13" s="91"/>
      <c r="D13" s="92"/>
      <c r="E13" s="250"/>
      <c r="F13" s="91"/>
    </row>
    <row r="14" spans="1:6" s="56" customFormat="1" ht="15" customHeight="1" x14ac:dyDescent="0.15">
      <c r="A14" s="93" t="s">
        <v>278</v>
      </c>
      <c r="D14" s="93"/>
      <c r="E14" s="52"/>
    </row>
    <row r="15" spans="1:6" s="56" customFormat="1" ht="15" customHeight="1" x14ac:dyDescent="0.15">
      <c r="A15" s="93" t="s">
        <v>316</v>
      </c>
      <c r="D15" s="93"/>
    </row>
    <row r="16" spans="1:6" s="56" customFormat="1" ht="15" customHeight="1" x14ac:dyDescent="0.15">
      <c r="A16" s="93" t="s">
        <v>308</v>
      </c>
      <c r="D16" s="93"/>
    </row>
    <row r="17" spans="1:4" s="56" customFormat="1" ht="15" customHeight="1" x14ac:dyDescent="0.15">
      <c r="A17" s="93" t="s">
        <v>317</v>
      </c>
      <c r="D17" s="93"/>
    </row>
    <row r="18" spans="1:4" s="56" customFormat="1" ht="15" customHeight="1" x14ac:dyDescent="0.15">
      <c r="A18" s="93" t="s">
        <v>318</v>
      </c>
      <c r="D18" s="93"/>
    </row>
    <row r="19" spans="1:4" s="56" customFormat="1" ht="15" customHeight="1" x14ac:dyDescent="0.15">
      <c r="A19" s="93" t="s">
        <v>309</v>
      </c>
      <c r="D19" s="93"/>
    </row>
    <row r="20" spans="1:4" s="56" customFormat="1" ht="15" customHeight="1" x14ac:dyDescent="0.15">
      <c r="A20" s="93" t="s">
        <v>319</v>
      </c>
      <c r="D20" s="93"/>
    </row>
    <row r="21" spans="1:4" s="56" customFormat="1" ht="15" customHeight="1" x14ac:dyDescent="0.15">
      <c r="A21" s="93"/>
      <c r="D21" s="93"/>
    </row>
    <row r="22" spans="1:4" s="56" customFormat="1" ht="15" customHeight="1" x14ac:dyDescent="0.15">
      <c r="A22" s="93" t="s">
        <v>310</v>
      </c>
      <c r="D22" s="93"/>
    </row>
    <row r="23" spans="1:4" s="56" customFormat="1" ht="15" customHeight="1" x14ac:dyDescent="0.15">
      <c r="A23" s="93" t="s">
        <v>311</v>
      </c>
      <c r="D23" s="93"/>
    </row>
    <row r="24" spans="1:4" s="56" customFormat="1" ht="15" customHeight="1" x14ac:dyDescent="0.15">
      <c r="A24" s="93" t="s">
        <v>312</v>
      </c>
      <c r="D24" s="93"/>
    </row>
    <row r="25" spans="1:4" s="56" customFormat="1" ht="15" customHeight="1" x14ac:dyDescent="0.15">
      <c r="A25" s="93" t="s">
        <v>313</v>
      </c>
      <c r="D25" s="93"/>
    </row>
    <row r="26" spans="1:4" s="56" customFormat="1" ht="15" customHeight="1" x14ac:dyDescent="0.15">
      <c r="A26" s="93"/>
      <c r="D26" s="93"/>
    </row>
    <row r="27" spans="1:4" s="56" customFormat="1" ht="15" customHeight="1" x14ac:dyDescent="0.15">
      <c r="A27" s="93"/>
      <c r="D27" s="93"/>
    </row>
    <row r="28" spans="1:4" s="56" customFormat="1" ht="15" customHeight="1" x14ac:dyDescent="0.15">
      <c r="A28" s="93"/>
      <c r="D28" s="93"/>
    </row>
    <row r="29" spans="1:4" s="56" customFormat="1" ht="15" customHeight="1" x14ac:dyDescent="0.15">
      <c r="A29" s="93"/>
      <c r="D29" s="93"/>
    </row>
    <row r="30" spans="1:4" s="56" customFormat="1" ht="15" customHeight="1" x14ac:dyDescent="0.15">
      <c r="A30" s="93"/>
      <c r="D30" s="93"/>
    </row>
    <row r="31" spans="1:4" s="56" customFormat="1" ht="15" customHeight="1" x14ac:dyDescent="0.15">
      <c r="A31" s="93"/>
      <c r="D31" s="93"/>
    </row>
    <row r="32" spans="1:4" s="56" customFormat="1" ht="15" customHeight="1" x14ac:dyDescent="0.15">
      <c r="A32" s="93"/>
      <c r="D32" s="93"/>
    </row>
    <row r="33" spans="1:6" s="56" customFormat="1" ht="15" customHeight="1" x14ac:dyDescent="0.15">
      <c r="A33" s="93"/>
      <c r="D33" s="93"/>
    </row>
    <row r="34" spans="1:6" s="56" customFormat="1" ht="15" customHeight="1" x14ac:dyDescent="0.15">
      <c r="A34" s="93"/>
      <c r="D34" s="93"/>
    </row>
    <row r="35" spans="1:6" ht="14.25" customHeight="1" x14ac:dyDescent="0.15">
      <c r="F35" s="341" t="str">
        <f>CONCATENATE('完了実績報告（別記様式第10）'!A8,"（",'完了実績報告（別記様式第10）'!D13,"）")</f>
        <v>令和４年度住宅・建築物環境対策事業費補助金完了実績報告書（0）</v>
      </c>
    </row>
    <row r="36" spans="1:6" ht="30" customHeight="1" x14ac:dyDescent="0.15"/>
    <row r="37" spans="1:6" ht="30" customHeight="1" x14ac:dyDescent="0.15"/>
    <row r="38" spans="1:6" ht="30" customHeight="1" x14ac:dyDescent="0.15"/>
    <row r="39" spans="1:6" ht="30" customHeight="1" x14ac:dyDescent="0.15"/>
    <row r="40" spans="1:6" ht="30" customHeight="1" x14ac:dyDescent="0.15"/>
    <row r="41" spans="1:6" ht="30" customHeight="1" x14ac:dyDescent="0.15"/>
  </sheetData>
  <mergeCells count="8">
    <mergeCell ref="B11:D11"/>
    <mergeCell ref="B12:D12"/>
    <mergeCell ref="A2:F2"/>
    <mergeCell ref="A4:D4"/>
    <mergeCell ref="A5:A6"/>
    <mergeCell ref="A7:A8"/>
    <mergeCell ref="B9:D9"/>
    <mergeCell ref="B10:C10"/>
  </mergeCells>
  <phoneticPr fontId="1"/>
  <printOptions horizontalCentered="1"/>
  <pageMargins left="0.70866141732283472" right="0.70866141732283472" top="0.9055118110236221" bottom="0.74803149606299213" header="0.70866141732283472" footer="0.31496062992125984"/>
  <pageSetup paperSize="9" scale="94" orientation="portrait" horizontalDpi="300" verticalDpi="300" r:id="rId1"/>
  <headerFooter scaleWithDoc="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L17"/>
  <sheetViews>
    <sheetView view="pageBreakPreview" zoomScaleNormal="100" zoomScaleSheetLayoutView="100" workbookViewId="0">
      <selection activeCell="B8" sqref="B8:B9"/>
    </sheetView>
  </sheetViews>
  <sheetFormatPr defaultColWidth="9" defaultRowHeight="14.25" x14ac:dyDescent="0.15"/>
  <cols>
    <col min="1" max="1" width="2.625" style="2" customWidth="1"/>
    <col min="2" max="2" width="30.125" style="2" customWidth="1"/>
    <col min="3" max="3" width="2.625" style="2" customWidth="1"/>
    <col min="4" max="4" width="17.125" style="2" customWidth="1"/>
    <col min="5" max="6" width="2.625" style="2" customWidth="1"/>
    <col min="7" max="7" width="17.125" style="2" customWidth="1"/>
    <col min="8" max="8" width="2.625" style="2" customWidth="1"/>
    <col min="9" max="9" width="8.625" style="2" customWidth="1"/>
    <col min="10" max="10" width="2.625" style="2" customWidth="1"/>
    <col min="11" max="11" width="17.125" style="2" customWidth="1"/>
    <col min="12" max="12" width="2.625" style="2" customWidth="1"/>
    <col min="13" max="16384" width="9" style="2"/>
  </cols>
  <sheetData>
    <row r="1" spans="1:12" ht="21" customHeight="1" x14ac:dyDescent="0.15">
      <c r="L1" s="5" t="s">
        <v>61</v>
      </c>
    </row>
    <row r="2" spans="1:12" ht="21" x14ac:dyDescent="0.15">
      <c r="A2" s="771" t="s">
        <v>284</v>
      </c>
      <c r="B2" s="771"/>
      <c r="C2" s="771"/>
      <c r="D2" s="771"/>
      <c r="E2" s="771"/>
      <c r="F2" s="771"/>
      <c r="G2" s="771"/>
      <c r="H2" s="771"/>
      <c r="I2" s="771"/>
      <c r="J2" s="771"/>
      <c r="K2" s="771"/>
    </row>
    <row r="3" spans="1:12" ht="21" customHeight="1" thickBot="1" x14ac:dyDescent="0.2">
      <c r="L3" s="5" t="s">
        <v>46</v>
      </c>
    </row>
    <row r="4" spans="1:12" s="34" customFormat="1" ht="36" customHeight="1" x14ac:dyDescent="0.15">
      <c r="A4" s="726" t="s">
        <v>35</v>
      </c>
      <c r="B4" s="727"/>
      <c r="C4" s="732" t="s">
        <v>63</v>
      </c>
      <c r="D4" s="732"/>
      <c r="E4" s="732"/>
      <c r="F4" s="732" t="s">
        <v>65</v>
      </c>
      <c r="G4" s="732"/>
      <c r="H4" s="732"/>
      <c r="I4" s="35" t="s">
        <v>41</v>
      </c>
      <c r="J4" s="732" t="s">
        <v>289</v>
      </c>
      <c r="K4" s="732"/>
      <c r="L4" s="733"/>
    </row>
    <row r="5" spans="1:12" ht="36" customHeight="1" x14ac:dyDescent="0.15">
      <c r="A5" s="12" t="s">
        <v>36</v>
      </c>
      <c r="B5" s="241"/>
      <c r="C5" s="978"/>
      <c r="D5" s="978"/>
      <c r="E5" s="978"/>
      <c r="F5" s="978"/>
      <c r="G5" s="978"/>
      <c r="H5" s="978"/>
      <c r="I5" s="192"/>
      <c r="J5" s="979"/>
      <c r="K5" s="980"/>
      <c r="L5" s="981"/>
    </row>
    <row r="6" spans="1:12" ht="21" customHeight="1" x14ac:dyDescent="0.15">
      <c r="A6" s="13"/>
      <c r="B6" s="728" t="s">
        <v>480</v>
      </c>
      <c r="C6" s="169" t="s">
        <v>50</v>
      </c>
      <c r="D6" s="171">
        <f>'完了実績報告（別紙３）'!H6</f>
        <v>0</v>
      </c>
      <c r="E6" s="179" t="s">
        <v>51</v>
      </c>
      <c r="F6" s="169" t="s">
        <v>50</v>
      </c>
      <c r="G6" s="171">
        <f>'完了実績報告（別紙３）'!K6</f>
        <v>0</v>
      </c>
      <c r="H6" s="179" t="s">
        <v>51</v>
      </c>
      <c r="I6" s="720" t="s">
        <v>52</v>
      </c>
      <c r="J6" s="169" t="s">
        <v>50</v>
      </c>
      <c r="K6" s="171">
        <f>'完了実績報告（別紙３）'!O6</f>
        <v>0</v>
      </c>
      <c r="L6" s="180" t="s">
        <v>51</v>
      </c>
    </row>
    <row r="7" spans="1:12" ht="21" customHeight="1" x14ac:dyDescent="0.15">
      <c r="A7" s="13"/>
      <c r="B7" s="729"/>
      <c r="C7" s="25"/>
      <c r="D7" s="19">
        <f>'完了実績報告（別紙３）'!H7</f>
        <v>0</v>
      </c>
      <c r="E7" s="181"/>
      <c r="F7" s="25"/>
      <c r="G7" s="19">
        <f>'完了実績報告（別紙３）'!K7</f>
        <v>0</v>
      </c>
      <c r="H7" s="181"/>
      <c r="I7" s="722"/>
      <c r="J7" s="25"/>
      <c r="K7" s="19">
        <f>'完了実績報告（別紙３）'!O7</f>
        <v>0</v>
      </c>
      <c r="L7" s="182"/>
    </row>
    <row r="8" spans="1:12" ht="21" customHeight="1" x14ac:dyDescent="0.15">
      <c r="A8" s="13"/>
      <c r="B8" s="728" t="s">
        <v>37</v>
      </c>
      <c r="C8" s="169" t="s">
        <v>50</v>
      </c>
      <c r="D8" s="171">
        <f>'完了実績報告（別紙３）'!H18</f>
        <v>0</v>
      </c>
      <c r="E8" s="179" t="s">
        <v>51</v>
      </c>
      <c r="F8" s="169" t="s">
        <v>50</v>
      </c>
      <c r="G8" s="171">
        <f>'完了実績報告（別紙３）'!K18</f>
        <v>0</v>
      </c>
      <c r="H8" s="179" t="s">
        <v>51</v>
      </c>
      <c r="I8" s="720" t="s">
        <v>52</v>
      </c>
      <c r="J8" s="169" t="s">
        <v>50</v>
      </c>
      <c r="K8" s="171">
        <f>'完了実績報告（別紙３）'!O18</f>
        <v>0</v>
      </c>
      <c r="L8" s="180" t="s">
        <v>51</v>
      </c>
    </row>
    <row r="9" spans="1:12" ht="21" customHeight="1" thickBot="1" x14ac:dyDescent="0.2">
      <c r="A9" s="13"/>
      <c r="B9" s="730"/>
      <c r="C9" s="26"/>
      <c r="D9" s="18">
        <f>'完了実績報告（別紙３）'!H19</f>
        <v>0</v>
      </c>
      <c r="E9" s="183"/>
      <c r="F9" s="26"/>
      <c r="G9" s="18">
        <f>'完了実績報告（別紙３）'!K19</f>
        <v>0</v>
      </c>
      <c r="H9" s="183"/>
      <c r="I9" s="721"/>
      <c r="J9" s="26"/>
      <c r="K9" s="18">
        <f>'完了実績報告（別紙３）'!O19</f>
        <v>0</v>
      </c>
      <c r="L9" s="184"/>
    </row>
    <row r="10" spans="1:12" ht="36" customHeight="1" x14ac:dyDescent="0.15">
      <c r="A10" s="16" t="s">
        <v>287</v>
      </c>
      <c r="B10" s="185"/>
      <c r="C10" s="186"/>
      <c r="D10" s="187">
        <f>SUM(D7,D9)</f>
        <v>0</v>
      </c>
      <c r="E10" s="185"/>
      <c r="F10" s="186"/>
      <c r="G10" s="187">
        <f>SUM(G7,G9)</f>
        <v>0</v>
      </c>
      <c r="H10" s="185"/>
      <c r="I10" s="188"/>
      <c r="J10" s="186"/>
      <c r="K10" s="187">
        <f>SUM(K7,K9)</f>
        <v>0</v>
      </c>
      <c r="L10" s="189"/>
    </row>
    <row r="11" spans="1:12" ht="36" customHeight="1" x14ac:dyDescent="0.15">
      <c r="A11" s="14" t="s">
        <v>39</v>
      </c>
      <c r="B11" s="190"/>
      <c r="C11" s="169" t="s">
        <v>50</v>
      </c>
      <c r="D11" s="191">
        <f>IF(D6="",IF(D8="","",SUM(D6,D8)),SUM(D6,D8))</f>
        <v>0</v>
      </c>
      <c r="E11" s="179" t="s">
        <v>51</v>
      </c>
      <c r="F11" s="169" t="s">
        <v>50</v>
      </c>
      <c r="G11" s="191">
        <f>IF(G6="",IF(G8="","",SUM(G6,G8)),SUM(G6,G8))</f>
        <v>0</v>
      </c>
      <c r="H11" s="179" t="s">
        <v>51</v>
      </c>
      <c r="I11" s="192"/>
      <c r="J11" s="169" t="s">
        <v>50</v>
      </c>
      <c r="K11" s="191">
        <f>IF(K6="",IF(K8="","",SUM(K6,K8)),SUM(K6,K8))</f>
        <v>0</v>
      </c>
      <c r="L11" s="180" t="s">
        <v>51</v>
      </c>
    </row>
    <row r="12" spans="1:12" ht="36" customHeight="1" thickBot="1" x14ac:dyDescent="0.2">
      <c r="A12" s="15" t="s">
        <v>288</v>
      </c>
      <c r="B12" s="193"/>
      <c r="C12" s="723"/>
      <c r="D12" s="724"/>
      <c r="E12" s="725"/>
      <c r="F12" s="723"/>
      <c r="G12" s="724"/>
      <c r="H12" s="725"/>
      <c r="I12" s="196"/>
      <c r="J12" s="194"/>
      <c r="K12" s="195">
        <f>IF(K11="","",K10-K11)</f>
        <v>0</v>
      </c>
      <c r="L12" s="197"/>
    </row>
    <row r="13" spans="1:12" ht="21" customHeight="1" x14ac:dyDescent="0.15">
      <c r="L13" s="23"/>
    </row>
    <row r="14" spans="1:12" ht="18" customHeight="1" x14ac:dyDescent="0.15">
      <c r="A14" s="338" t="s">
        <v>56</v>
      </c>
      <c r="B14" s="338"/>
    </row>
    <row r="15" spans="1:12" ht="18" customHeight="1" x14ac:dyDescent="0.15">
      <c r="A15" s="338"/>
      <c r="B15" s="338" t="s">
        <v>361</v>
      </c>
    </row>
    <row r="16" spans="1:12" ht="18" customHeight="1" x14ac:dyDescent="0.15">
      <c r="A16" s="338"/>
      <c r="B16" s="338" t="s">
        <v>362</v>
      </c>
    </row>
    <row r="17" spans="12:12" x14ac:dyDescent="0.15">
      <c r="L17" s="337" t="str">
        <f>CONCATENATE('完了実績報告（別記様式第10）'!A8,"（",'完了実績報告（別記様式第10）'!D13,"）")</f>
        <v>令和４年度住宅・建築物環境対策事業費補助金完了実績報告書（0）</v>
      </c>
    </row>
  </sheetData>
  <mergeCells count="14">
    <mergeCell ref="J5:L5"/>
    <mergeCell ref="B6:B7"/>
    <mergeCell ref="I6:I7"/>
    <mergeCell ref="A2:K2"/>
    <mergeCell ref="A4:B4"/>
    <mergeCell ref="C4:E4"/>
    <mergeCell ref="F4:H4"/>
    <mergeCell ref="J4:L4"/>
    <mergeCell ref="C12:E12"/>
    <mergeCell ref="F12:H12"/>
    <mergeCell ref="B8:B9"/>
    <mergeCell ref="I8:I9"/>
    <mergeCell ref="C5:E5"/>
    <mergeCell ref="F5:H5"/>
  </mergeCells>
  <phoneticPr fontId="1"/>
  <conditionalFormatting sqref="K7">
    <cfRule type="cellIs" dxfId="12" priority="2" operator="greaterThan">
      <formula>ROUNDDOWN($G$7/2,0)</formula>
    </cfRule>
  </conditionalFormatting>
  <conditionalFormatting sqref="K9">
    <cfRule type="cellIs" dxfId="11" priority="1" operator="greaterThan">
      <formula>ROUNDDOWN($G$9/2,0)</formula>
    </cfRule>
  </conditionalFormatting>
  <printOptions horizontalCentered="1"/>
  <pageMargins left="0.78740157480314965" right="0.78740157480314965" top="0.78740157480314965" bottom="0.78740157480314965" header="0.31496062992125984" footer="0.31496062992125984"/>
  <pageSetup paperSize="9" scale="11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pageSetUpPr fitToPage="1"/>
  </sheetPr>
  <dimension ref="A1:P26"/>
  <sheetViews>
    <sheetView view="pageBreakPreview" zoomScaleNormal="115" zoomScaleSheetLayoutView="100" workbookViewId="0">
      <selection activeCell="D19" sqref="D19"/>
    </sheetView>
  </sheetViews>
  <sheetFormatPr defaultColWidth="9" defaultRowHeight="14.25" x14ac:dyDescent="0.15"/>
  <cols>
    <col min="1" max="1" width="2.625" style="2" customWidth="1"/>
    <col min="2" max="2" width="10" style="2" customWidth="1"/>
    <col min="3" max="3" width="3.5" style="2" bestFit="1" customWidth="1"/>
    <col min="4" max="4" width="10" style="2" customWidth="1"/>
    <col min="5" max="5" width="3.5" style="2" bestFit="1" customWidth="1"/>
    <col min="6" max="7" width="2.625" style="2" customWidth="1"/>
    <col min="8" max="8" width="11.625" style="2" customWidth="1"/>
    <col min="9" max="10" width="2.625" style="2" customWidth="1"/>
    <col min="11" max="11" width="11.625" style="2" customWidth="1"/>
    <col min="12" max="12" width="2.625" style="2" customWidth="1"/>
    <col min="13" max="13" width="11.625" style="2" customWidth="1"/>
    <col min="14" max="14" width="2.625" style="2" customWidth="1"/>
    <col min="15" max="15" width="11.625" style="2" customWidth="1"/>
    <col min="16" max="16" width="2.625" style="2" customWidth="1"/>
    <col min="17" max="16384" width="9" style="2"/>
  </cols>
  <sheetData>
    <row r="1" spans="1:16" ht="21" customHeight="1" x14ac:dyDescent="0.15">
      <c r="P1" s="23" t="s">
        <v>285</v>
      </c>
    </row>
    <row r="2" spans="1:16" ht="24" x14ac:dyDescent="0.15">
      <c r="A2" s="731" t="s">
        <v>286</v>
      </c>
      <c r="B2" s="731"/>
      <c r="C2" s="731"/>
      <c r="D2" s="731"/>
      <c r="E2" s="731"/>
      <c r="F2" s="731"/>
      <c r="G2" s="731"/>
      <c r="H2" s="731"/>
      <c r="I2" s="731"/>
      <c r="J2" s="731"/>
      <c r="K2" s="731"/>
      <c r="L2" s="731"/>
      <c r="M2" s="731"/>
      <c r="N2" s="731"/>
      <c r="O2" s="731"/>
      <c r="P2" s="731"/>
    </row>
    <row r="3" spans="1:16" ht="21" customHeight="1" x14ac:dyDescent="0.15">
      <c r="A3" s="9" t="s">
        <v>481</v>
      </c>
    </row>
    <row r="4" spans="1:16" ht="15" thickBot="1" x14ac:dyDescent="0.2">
      <c r="P4" s="5" t="s">
        <v>46</v>
      </c>
    </row>
    <row r="5" spans="1:16" ht="30" customHeight="1" x14ac:dyDescent="0.15">
      <c r="A5" s="866" t="s">
        <v>604</v>
      </c>
      <c r="B5" s="867"/>
      <c r="C5" s="867"/>
      <c r="D5" s="867"/>
      <c r="E5" s="867"/>
      <c r="F5" s="868"/>
      <c r="G5" s="984" t="s">
        <v>63</v>
      </c>
      <c r="H5" s="867"/>
      <c r="I5" s="867"/>
      <c r="J5" s="984" t="s">
        <v>65</v>
      </c>
      <c r="K5" s="867"/>
      <c r="L5" s="867"/>
      <c r="M5" s="251" t="s">
        <v>41</v>
      </c>
      <c r="N5" s="984" t="s">
        <v>289</v>
      </c>
      <c r="O5" s="867"/>
      <c r="P5" s="985"/>
    </row>
    <row r="6" spans="1:16" ht="21" customHeight="1" x14ac:dyDescent="0.15">
      <c r="A6" s="200" t="s">
        <v>67</v>
      </c>
      <c r="B6" s="175"/>
      <c r="C6" s="161" t="s">
        <v>483</v>
      </c>
      <c r="D6" s="175"/>
      <c r="E6" s="161" t="s">
        <v>66</v>
      </c>
      <c r="F6" s="201" t="s">
        <v>68</v>
      </c>
      <c r="G6" s="202" t="s">
        <v>67</v>
      </c>
      <c r="H6" s="175"/>
      <c r="I6" s="201" t="s">
        <v>68</v>
      </c>
      <c r="J6" s="202" t="s">
        <v>67</v>
      </c>
      <c r="K6" s="175"/>
      <c r="L6" s="201" t="s">
        <v>68</v>
      </c>
      <c r="M6" s="768" t="s">
        <v>52</v>
      </c>
      <c r="N6" s="202" t="s">
        <v>67</v>
      </c>
      <c r="O6" s="175"/>
      <c r="P6" s="203" t="s">
        <v>68</v>
      </c>
    </row>
    <row r="7" spans="1:16" ht="21" customHeight="1" thickBot="1" x14ac:dyDescent="0.2">
      <c r="A7" s="204"/>
      <c r="B7" s="176"/>
      <c r="C7" s="162" t="s">
        <v>483</v>
      </c>
      <c r="D7" s="176"/>
      <c r="E7" s="162" t="s">
        <v>66</v>
      </c>
      <c r="F7" s="205"/>
      <c r="G7" s="206"/>
      <c r="H7" s="176"/>
      <c r="I7" s="205"/>
      <c r="J7" s="206"/>
      <c r="K7" s="176"/>
      <c r="L7" s="205"/>
      <c r="M7" s="764"/>
      <c r="N7" s="206"/>
      <c r="O7" s="176"/>
      <c r="P7" s="207"/>
    </row>
    <row r="8" spans="1:16" ht="18" customHeight="1" x14ac:dyDescent="0.15">
      <c r="A8" s="199" t="s">
        <v>56</v>
      </c>
      <c r="B8" s="199"/>
      <c r="C8" s="37"/>
      <c r="D8" s="199"/>
      <c r="E8" s="37"/>
      <c r="F8" s="37"/>
      <c r="G8" s="37"/>
      <c r="H8" s="37"/>
      <c r="I8" s="37"/>
      <c r="J8" s="37"/>
      <c r="K8" s="37"/>
      <c r="L8" s="37"/>
      <c r="M8" s="37"/>
      <c r="N8" s="37"/>
      <c r="O8" s="37"/>
      <c r="P8" s="37"/>
    </row>
    <row r="9" spans="1:16" ht="18" customHeight="1" x14ac:dyDescent="0.15">
      <c r="A9" s="199"/>
      <c r="B9" s="982" t="s">
        <v>537</v>
      </c>
      <c r="C9" s="983"/>
      <c r="D9" s="983"/>
      <c r="E9" s="983"/>
      <c r="F9" s="983"/>
      <c r="G9" s="983"/>
      <c r="H9" s="983"/>
      <c r="I9" s="983"/>
      <c r="J9" s="983"/>
      <c r="K9" s="983"/>
      <c r="L9" s="983"/>
      <c r="M9" s="983"/>
      <c r="N9" s="983"/>
      <c r="O9" s="983"/>
      <c r="P9" s="983"/>
    </row>
    <row r="10" spans="1:16" ht="18" customHeight="1" x14ac:dyDescent="0.15">
      <c r="A10" s="199"/>
      <c r="B10" s="983"/>
      <c r="C10" s="983"/>
      <c r="D10" s="983"/>
      <c r="E10" s="983"/>
      <c r="F10" s="983"/>
      <c r="G10" s="983"/>
      <c r="H10" s="983"/>
      <c r="I10" s="983"/>
      <c r="J10" s="983"/>
      <c r="K10" s="983"/>
      <c r="L10" s="983"/>
      <c r="M10" s="983"/>
      <c r="N10" s="983"/>
      <c r="O10" s="983"/>
      <c r="P10" s="983"/>
    </row>
    <row r="11" spans="1:16" ht="18" customHeight="1" x14ac:dyDescent="0.15">
      <c r="A11" s="199"/>
      <c r="B11" s="983"/>
      <c r="C11" s="983"/>
      <c r="D11" s="983"/>
      <c r="E11" s="983"/>
      <c r="F11" s="983"/>
      <c r="G11" s="983"/>
      <c r="H11" s="983"/>
      <c r="I11" s="983"/>
      <c r="J11" s="983"/>
      <c r="K11" s="983"/>
      <c r="L11" s="983"/>
      <c r="M11" s="983"/>
      <c r="N11" s="983"/>
      <c r="O11" s="983"/>
      <c r="P11" s="983"/>
    </row>
    <row r="12" spans="1:16" ht="18" customHeight="1" x14ac:dyDescent="0.15">
      <c r="A12" s="199"/>
      <c r="B12" s="983"/>
      <c r="C12" s="983"/>
      <c r="D12" s="983"/>
      <c r="E12" s="983"/>
      <c r="F12" s="983"/>
      <c r="G12" s="983"/>
      <c r="H12" s="983"/>
      <c r="I12" s="983"/>
      <c r="J12" s="983"/>
      <c r="K12" s="983"/>
      <c r="L12" s="983"/>
      <c r="M12" s="983"/>
      <c r="N12" s="983"/>
      <c r="O12" s="983"/>
      <c r="P12" s="983"/>
    </row>
    <row r="13" spans="1:16" ht="18" customHeight="1" x14ac:dyDescent="0.15">
      <c r="A13" s="199"/>
      <c r="B13" s="983"/>
      <c r="C13" s="983"/>
      <c r="D13" s="983"/>
      <c r="E13" s="983"/>
      <c r="F13" s="983"/>
      <c r="G13" s="983"/>
      <c r="H13" s="983"/>
      <c r="I13" s="983"/>
      <c r="J13" s="983"/>
      <c r="K13" s="983"/>
      <c r="L13" s="983"/>
      <c r="M13" s="983"/>
      <c r="N13" s="983"/>
      <c r="O13" s="983"/>
      <c r="P13" s="983"/>
    </row>
    <row r="14" spans="1:16" x14ac:dyDescent="0.15">
      <c r="A14" s="37"/>
      <c r="B14" s="37"/>
      <c r="C14" s="37"/>
      <c r="D14" s="37"/>
      <c r="E14" s="37"/>
      <c r="F14" s="37"/>
      <c r="G14" s="37"/>
      <c r="H14" s="37"/>
      <c r="I14" s="37"/>
      <c r="J14" s="37"/>
      <c r="K14" s="37"/>
      <c r="L14" s="37"/>
      <c r="M14" s="37"/>
      <c r="N14" s="37"/>
      <c r="O14" s="37"/>
      <c r="P14" s="37"/>
    </row>
    <row r="15" spans="1:16" ht="21" customHeight="1" x14ac:dyDescent="0.15">
      <c r="A15" s="209" t="s">
        <v>438</v>
      </c>
      <c r="B15" s="37"/>
      <c r="C15" s="37"/>
      <c r="D15" s="37"/>
      <c r="E15" s="37"/>
      <c r="F15" s="37"/>
      <c r="G15" s="37"/>
      <c r="H15" s="37"/>
      <c r="I15" s="37"/>
      <c r="J15" s="37"/>
      <c r="K15" s="37"/>
      <c r="L15" s="37"/>
      <c r="M15" s="37"/>
      <c r="N15" s="37"/>
      <c r="O15" s="37"/>
      <c r="P15" s="37"/>
    </row>
    <row r="16" spans="1:16" ht="15" thickBot="1" x14ac:dyDescent="0.2">
      <c r="A16" s="37"/>
      <c r="B16" s="37"/>
      <c r="C16" s="37"/>
      <c r="D16" s="37"/>
      <c r="E16" s="37"/>
      <c r="F16" s="37"/>
      <c r="G16" s="37"/>
      <c r="H16" s="37"/>
      <c r="I16" s="37"/>
      <c r="J16" s="37"/>
      <c r="K16" s="37"/>
      <c r="L16" s="37"/>
      <c r="M16" s="37"/>
      <c r="N16" s="37"/>
      <c r="O16" s="37"/>
      <c r="P16" s="210" t="s">
        <v>46</v>
      </c>
    </row>
    <row r="17" spans="1:16" ht="30" customHeight="1" x14ac:dyDescent="0.15">
      <c r="A17" s="866" t="s">
        <v>604</v>
      </c>
      <c r="B17" s="867"/>
      <c r="C17" s="867"/>
      <c r="D17" s="867"/>
      <c r="E17" s="867"/>
      <c r="F17" s="868"/>
      <c r="G17" s="984" t="s">
        <v>63</v>
      </c>
      <c r="H17" s="867"/>
      <c r="I17" s="867"/>
      <c r="J17" s="984" t="s">
        <v>65</v>
      </c>
      <c r="K17" s="867"/>
      <c r="L17" s="867"/>
      <c r="M17" s="251" t="s">
        <v>41</v>
      </c>
      <c r="N17" s="984" t="s">
        <v>289</v>
      </c>
      <c r="O17" s="867"/>
      <c r="P17" s="985"/>
    </row>
    <row r="18" spans="1:16" ht="21" customHeight="1" x14ac:dyDescent="0.15">
      <c r="A18" s="200" t="s">
        <v>67</v>
      </c>
      <c r="B18" s="175"/>
      <c r="C18" s="161" t="s">
        <v>483</v>
      </c>
      <c r="D18" s="175"/>
      <c r="E18" s="161" t="s">
        <v>66</v>
      </c>
      <c r="F18" s="201" t="s">
        <v>68</v>
      </c>
      <c r="G18" s="202" t="s">
        <v>67</v>
      </c>
      <c r="H18" s="175"/>
      <c r="I18" s="201" t="s">
        <v>68</v>
      </c>
      <c r="J18" s="202" t="s">
        <v>67</v>
      </c>
      <c r="K18" s="175"/>
      <c r="L18" s="201" t="s">
        <v>68</v>
      </c>
      <c r="M18" s="768" t="s">
        <v>52</v>
      </c>
      <c r="N18" s="202" t="s">
        <v>67</v>
      </c>
      <c r="O18" s="175"/>
      <c r="P18" s="203" t="s">
        <v>68</v>
      </c>
    </row>
    <row r="19" spans="1:16" ht="21" customHeight="1" thickBot="1" x14ac:dyDescent="0.2">
      <c r="A19" s="204"/>
      <c r="B19" s="176">
        <f>B7</f>
        <v>0</v>
      </c>
      <c r="C19" s="162" t="s">
        <v>483</v>
      </c>
      <c r="D19" s="176">
        <f>D7</f>
        <v>0</v>
      </c>
      <c r="E19" s="162" t="s">
        <v>66</v>
      </c>
      <c r="F19" s="205"/>
      <c r="G19" s="206"/>
      <c r="H19" s="176"/>
      <c r="I19" s="205"/>
      <c r="J19" s="206"/>
      <c r="K19" s="176"/>
      <c r="L19" s="205"/>
      <c r="M19" s="764"/>
      <c r="N19" s="206"/>
      <c r="O19" s="176"/>
      <c r="P19" s="207"/>
    </row>
    <row r="20" spans="1:16" ht="18" customHeight="1" x14ac:dyDescent="0.15">
      <c r="A20" s="199" t="s">
        <v>56</v>
      </c>
      <c r="B20" s="199"/>
      <c r="C20" s="37"/>
      <c r="D20" s="199"/>
      <c r="E20" s="37"/>
      <c r="F20" s="37"/>
      <c r="G20" s="37"/>
      <c r="H20" s="37"/>
      <c r="I20" s="37"/>
      <c r="J20" s="37"/>
      <c r="K20" s="37"/>
      <c r="L20" s="37"/>
      <c r="M20" s="37"/>
      <c r="N20" s="37"/>
      <c r="O20" s="37"/>
      <c r="P20" s="37"/>
    </row>
    <row r="21" spans="1:16" ht="18" customHeight="1" x14ac:dyDescent="0.15">
      <c r="A21" s="199"/>
      <c r="B21" s="982" t="s">
        <v>537</v>
      </c>
      <c r="C21" s="983"/>
      <c r="D21" s="983"/>
      <c r="E21" s="983"/>
      <c r="F21" s="983"/>
      <c r="G21" s="983"/>
      <c r="H21" s="983"/>
      <c r="I21" s="983"/>
      <c r="J21" s="983"/>
      <c r="K21" s="983"/>
      <c r="L21" s="983"/>
      <c r="M21" s="983"/>
      <c r="N21" s="983"/>
      <c r="O21" s="983"/>
      <c r="P21" s="983"/>
    </row>
    <row r="22" spans="1:16" ht="18" customHeight="1" x14ac:dyDescent="0.15">
      <c r="A22" s="199"/>
      <c r="B22" s="983"/>
      <c r="C22" s="983"/>
      <c r="D22" s="983"/>
      <c r="E22" s="983"/>
      <c r="F22" s="983"/>
      <c r="G22" s="983"/>
      <c r="H22" s="983"/>
      <c r="I22" s="983"/>
      <c r="J22" s="983"/>
      <c r="K22" s="983"/>
      <c r="L22" s="983"/>
      <c r="M22" s="983"/>
      <c r="N22" s="983"/>
      <c r="O22" s="983"/>
      <c r="P22" s="983"/>
    </row>
    <row r="23" spans="1:16" ht="18" customHeight="1" x14ac:dyDescent="0.15">
      <c r="A23" s="199"/>
      <c r="B23" s="983"/>
      <c r="C23" s="983"/>
      <c r="D23" s="983"/>
      <c r="E23" s="983"/>
      <c r="F23" s="983"/>
      <c r="G23" s="983"/>
      <c r="H23" s="983"/>
      <c r="I23" s="983"/>
      <c r="J23" s="983"/>
      <c r="K23" s="983"/>
      <c r="L23" s="983"/>
      <c r="M23" s="983"/>
      <c r="N23" s="983"/>
      <c r="O23" s="983"/>
      <c r="P23" s="983"/>
    </row>
    <row r="24" spans="1:16" ht="18" customHeight="1" x14ac:dyDescent="0.15">
      <c r="A24" s="199"/>
      <c r="B24" s="983"/>
      <c r="C24" s="983"/>
      <c r="D24" s="983"/>
      <c r="E24" s="983"/>
      <c r="F24" s="983"/>
      <c r="G24" s="983"/>
      <c r="H24" s="983"/>
      <c r="I24" s="983"/>
      <c r="J24" s="983"/>
      <c r="K24" s="983"/>
      <c r="L24" s="983"/>
      <c r="M24" s="983"/>
      <c r="N24" s="983"/>
      <c r="O24" s="983"/>
      <c r="P24" s="983"/>
    </row>
    <row r="25" spans="1:16" ht="18" customHeight="1" x14ac:dyDescent="0.15">
      <c r="A25" s="199"/>
      <c r="B25" s="983"/>
      <c r="C25" s="983"/>
      <c r="D25" s="983"/>
      <c r="E25" s="983"/>
      <c r="F25" s="983"/>
      <c r="G25" s="983"/>
      <c r="H25" s="983"/>
      <c r="I25" s="983"/>
      <c r="J25" s="983"/>
      <c r="K25" s="983"/>
      <c r="L25" s="983"/>
      <c r="M25" s="983"/>
      <c r="N25" s="983"/>
      <c r="O25" s="983"/>
      <c r="P25" s="983"/>
    </row>
    <row r="26" spans="1:16" x14ac:dyDescent="0.15">
      <c r="P26" s="20" t="str">
        <f>CONCATENATE('完了実績報告（別記様式第10）'!A8,"（",'完了実績報告（別記様式第10）'!D13,"）")</f>
        <v>令和４年度住宅・建築物環境対策事業費補助金完了実績報告書（0）</v>
      </c>
    </row>
  </sheetData>
  <mergeCells count="13">
    <mergeCell ref="A2:P2"/>
    <mergeCell ref="A5:F5"/>
    <mergeCell ref="G5:I5"/>
    <mergeCell ref="J5:L5"/>
    <mergeCell ref="N5:P5"/>
    <mergeCell ref="B21:P25"/>
    <mergeCell ref="M18:M19"/>
    <mergeCell ref="B9:P13"/>
    <mergeCell ref="M6:M7"/>
    <mergeCell ref="A17:F17"/>
    <mergeCell ref="G17:I17"/>
    <mergeCell ref="J17:L17"/>
    <mergeCell ref="N17:P17"/>
  </mergeCells>
  <phoneticPr fontId="1"/>
  <printOptions horizontalCentered="1"/>
  <pageMargins left="0.78740157480314965" right="0.78740157480314965" top="0.78740157480314965" bottom="0.78740157480314965" header="0.31496062992125984" footer="0.31496062992125984"/>
  <pageSetup paperSize="9" scale="92"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pageSetUpPr fitToPage="1"/>
  </sheetPr>
  <dimension ref="A1:N28"/>
  <sheetViews>
    <sheetView view="pageBreakPreview" zoomScaleNormal="100" zoomScaleSheetLayoutView="100" workbookViewId="0">
      <selection activeCell="J17" sqref="J17"/>
    </sheetView>
  </sheetViews>
  <sheetFormatPr defaultColWidth="8.875" defaultRowHeight="13.5" x14ac:dyDescent="0.15"/>
  <cols>
    <col min="1" max="14" width="9.625" style="38" customWidth="1"/>
    <col min="15" max="256" width="8.875" style="38"/>
    <col min="257" max="257" width="25.75" style="38" customWidth="1"/>
    <col min="258" max="258" width="63" style="38" customWidth="1"/>
    <col min="259" max="512" width="8.875" style="38"/>
    <col min="513" max="513" width="25.75" style="38" customWidth="1"/>
    <col min="514" max="514" width="63" style="38" customWidth="1"/>
    <col min="515" max="768" width="8.875" style="38"/>
    <col min="769" max="769" width="25.75" style="38" customWidth="1"/>
    <col min="770" max="770" width="63" style="38" customWidth="1"/>
    <col min="771" max="1024" width="8.875" style="38"/>
    <col min="1025" max="1025" width="25.75" style="38" customWidth="1"/>
    <col min="1026" max="1026" width="63" style="38" customWidth="1"/>
    <col min="1027" max="1280" width="8.875" style="38"/>
    <col min="1281" max="1281" width="25.75" style="38" customWidth="1"/>
    <col min="1282" max="1282" width="63" style="38" customWidth="1"/>
    <col min="1283" max="1536" width="8.875" style="38"/>
    <col min="1537" max="1537" width="25.75" style="38" customWidth="1"/>
    <col min="1538" max="1538" width="63" style="38" customWidth="1"/>
    <col min="1539" max="1792" width="8.875" style="38"/>
    <col min="1793" max="1793" width="25.75" style="38" customWidth="1"/>
    <col min="1794" max="1794" width="63" style="38" customWidth="1"/>
    <col min="1795" max="2048" width="8.875" style="38"/>
    <col min="2049" max="2049" width="25.75" style="38" customWidth="1"/>
    <col min="2050" max="2050" width="63" style="38" customWidth="1"/>
    <col min="2051" max="2304" width="8.875" style="38"/>
    <col min="2305" max="2305" width="25.75" style="38" customWidth="1"/>
    <col min="2306" max="2306" width="63" style="38" customWidth="1"/>
    <col min="2307" max="2560" width="8.875" style="38"/>
    <col min="2561" max="2561" width="25.75" style="38" customWidth="1"/>
    <col min="2562" max="2562" width="63" style="38" customWidth="1"/>
    <col min="2563" max="2816" width="8.875" style="38"/>
    <col min="2817" max="2817" width="25.75" style="38" customWidth="1"/>
    <col min="2818" max="2818" width="63" style="38" customWidth="1"/>
    <col min="2819" max="3072" width="8.875" style="38"/>
    <col min="3073" max="3073" width="25.75" style="38" customWidth="1"/>
    <col min="3074" max="3074" width="63" style="38" customWidth="1"/>
    <col min="3075" max="3328" width="8.875" style="38"/>
    <col min="3329" max="3329" width="25.75" style="38" customWidth="1"/>
    <col min="3330" max="3330" width="63" style="38" customWidth="1"/>
    <col min="3331" max="3584" width="8.875" style="38"/>
    <col min="3585" max="3585" width="25.75" style="38" customWidth="1"/>
    <col min="3586" max="3586" width="63" style="38" customWidth="1"/>
    <col min="3587" max="3840" width="8.875" style="38"/>
    <col min="3841" max="3841" width="25.75" style="38" customWidth="1"/>
    <col min="3842" max="3842" width="63" style="38" customWidth="1"/>
    <col min="3843" max="4096" width="8.875" style="38"/>
    <col min="4097" max="4097" width="25.75" style="38" customWidth="1"/>
    <col min="4098" max="4098" width="63" style="38" customWidth="1"/>
    <col min="4099" max="4352" width="8.875" style="38"/>
    <col min="4353" max="4353" width="25.75" style="38" customWidth="1"/>
    <col min="4354" max="4354" width="63" style="38" customWidth="1"/>
    <col min="4355" max="4608" width="8.875" style="38"/>
    <col min="4609" max="4609" width="25.75" style="38" customWidth="1"/>
    <col min="4610" max="4610" width="63" style="38" customWidth="1"/>
    <col min="4611" max="4864" width="8.875" style="38"/>
    <col min="4865" max="4865" width="25.75" style="38" customWidth="1"/>
    <col min="4866" max="4866" width="63" style="38" customWidth="1"/>
    <col min="4867" max="5120" width="8.875" style="38"/>
    <col min="5121" max="5121" width="25.75" style="38" customWidth="1"/>
    <col min="5122" max="5122" width="63" style="38" customWidth="1"/>
    <col min="5123" max="5376" width="8.875" style="38"/>
    <col min="5377" max="5377" width="25.75" style="38" customWidth="1"/>
    <col min="5378" max="5378" width="63" style="38" customWidth="1"/>
    <col min="5379" max="5632" width="8.875" style="38"/>
    <col min="5633" max="5633" width="25.75" style="38" customWidth="1"/>
    <col min="5634" max="5634" width="63" style="38" customWidth="1"/>
    <col min="5635" max="5888" width="8.875" style="38"/>
    <col min="5889" max="5889" width="25.75" style="38" customWidth="1"/>
    <col min="5890" max="5890" width="63" style="38" customWidth="1"/>
    <col min="5891" max="6144" width="8.875" style="38"/>
    <col min="6145" max="6145" width="25.75" style="38" customWidth="1"/>
    <col min="6146" max="6146" width="63" style="38" customWidth="1"/>
    <col min="6147" max="6400" width="8.875" style="38"/>
    <col min="6401" max="6401" width="25.75" style="38" customWidth="1"/>
    <col min="6402" max="6402" width="63" style="38" customWidth="1"/>
    <col min="6403" max="6656" width="8.875" style="38"/>
    <col min="6657" max="6657" width="25.75" style="38" customWidth="1"/>
    <col min="6658" max="6658" width="63" style="38" customWidth="1"/>
    <col min="6659" max="6912" width="8.875" style="38"/>
    <col min="6913" max="6913" width="25.75" style="38" customWidth="1"/>
    <col min="6914" max="6914" width="63" style="38" customWidth="1"/>
    <col min="6915" max="7168" width="8.875" style="38"/>
    <col min="7169" max="7169" width="25.75" style="38" customWidth="1"/>
    <col min="7170" max="7170" width="63" style="38" customWidth="1"/>
    <col min="7171" max="7424" width="8.875" style="38"/>
    <col min="7425" max="7425" width="25.75" style="38" customWidth="1"/>
    <col min="7426" max="7426" width="63" style="38" customWidth="1"/>
    <col min="7427" max="7680" width="8.875" style="38"/>
    <col min="7681" max="7681" width="25.75" style="38" customWidth="1"/>
    <col min="7682" max="7682" width="63" style="38" customWidth="1"/>
    <col min="7683" max="7936" width="8.875" style="38"/>
    <col min="7937" max="7937" width="25.75" style="38" customWidth="1"/>
    <col min="7938" max="7938" width="63" style="38" customWidth="1"/>
    <col min="7939" max="8192" width="8.875" style="38"/>
    <col min="8193" max="8193" width="25.75" style="38" customWidth="1"/>
    <col min="8194" max="8194" width="63" style="38" customWidth="1"/>
    <col min="8195" max="8448" width="8.875" style="38"/>
    <col min="8449" max="8449" width="25.75" style="38" customWidth="1"/>
    <col min="8450" max="8450" width="63" style="38" customWidth="1"/>
    <col min="8451" max="8704" width="8.875" style="38"/>
    <col min="8705" max="8705" width="25.75" style="38" customWidth="1"/>
    <col min="8706" max="8706" width="63" style="38" customWidth="1"/>
    <col min="8707" max="8960" width="8.875" style="38"/>
    <col min="8961" max="8961" width="25.75" style="38" customWidth="1"/>
    <col min="8962" max="8962" width="63" style="38" customWidth="1"/>
    <col min="8963" max="9216" width="8.875" style="38"/>
    <col min="9217" max="9217" width="25.75" style="38" customWidth="1"/>
    <col min="9218" max="9218" width="63" style="38" customWidth="1"/>
    <col min="9219" max="9472" width="8.875" style="38"/>
    <col min="9473" max="9473" width="25.75" style="38" customWidth="1"/>
    <col min="9474" max="9474" width="63" style="38" customWidth="1"/>
    <col min="9475" max="9728" width="8.875" style="38"/>
    <col min="9729" max="9729" width="25.75" style="38" customWidth="1"/>
    <col min="9730" max="9730" width="63" style="38" customWidth="1"/>
    <col min="9731" max="9984" width="8.875" style="38"/>
    <col min="9985" max="9985" width="25.75" style="38" customWidth="1"/>
    <col min="9986" max="9986" width="63" style="38" customWidth="1"/>
    <col min="9987" max="10240" width="8.875" style="38"/>
    <col min="10241" max="10241" width="25.75" style="38" customWidth="1"/>
    <col min="10242" max="10242" width="63" style="38" customWidth="1"/>
    <col min="10243" max="10496" width="8.875" style="38"/>
    <col min="10497" max="10497" width="25.75" style="38" customWidth="1"/>
    <col min="10498" max="10498" width="63" style="38" customWidth="1"/>
    <col min="10499" max="10752" width="8.875" style="38"/>
    <col min="10753" max="10753" width="25.75" style="38" customWidth="1"/>
    <col min="10754" max="10754" width="63" style="38" customWidth="1"/>
    <col min="10755" max="11008" width="8.875" style="38"/>
    <col min="11009" max="11009" width="25.75" style="38" customWidth="1"/>
    <col min="11010" max="11010" width="63" style="38" customWidth="1"/>
    <col min="11011" max="11264" width="8.875" style="38"/>
    <col min="11265" max="11265" width="25.75" style="38" customWidth="1"/>
    <col min="11266" max="11266" width="63" style="38" customWidth="1"/>
    <col min="11267" max="11520" width="8.875" style="38"/>
    <col min="11521" max="11521" width="25.75" style="38" customWidth="1"/>
    <col min="11522" max="11522" width="63" style="38" customWidth="1"/>
    <col min="11523" max="11776" width="8.875" style="38"/>
    <col min="11777" max="11777" width="25.75" style="38" customWidth="1"/>
    <col min="11778" max="11778" width="63" style="38" customWidth="1"/>
    <col min="11779" max="12032" width="8.875" style="38"/>
    <col min="12033" max="12033" width="25.75" style="38" customWidth="1"/>
    <col min="12034" max="12034" width="63" style="38" customWidth="1"/>
    <col min="12035" max="12288" width="8.875" style="38"/>
    <col min="12289" max="12289" width="25.75" style="38" customWidth="1"/>
    <col min="12290" max="12290" width="63" style="38" customWidth="1"/>
    <col min="12291" max="12544" width="8.875" style="38"/>
    <col min="12545" max="12545" width="25.75" style="38" customWidth="1"/>
    <col min="12546" max="12546" width="63" style="38" customWidth="1"/>
    <col min="12547" max="12800" width="8.875" style="38"/>
    <col min="12801" max="12801" width="25.75" style="38" customWidth="1"/>
    <col min="12802" max="12802" width="63" style="38" customWidth="1"/>
    <col min="12803" max="13056" width="8.875" style="38"/>
    <col min="13057" max="13057" width="25.75" style="38" customWidth="1"/>
    <col min="13058" max="13058" width="63" style="38" customWidth="1"/>
    <col min="13059" max="13312" width="8.875" style="38"/>
    <col min="13313" max="13313" width="25.75" style="38" customWidth="1"/>
    <col min="13314" max="13314" width="63" style="38" customWidth="1"/>
    <col min="13315" max="13568" width="8.875" style="38"/>
    <col min="13569" max="13569" width="25.75" style="38" customWidth="1"/>
    <col min="13570" max="13570" width="63" style="38" customWidth="1"/>
    <col min="13571" max="13824" width="8.875" style="38"/>
    <col min="13825" max="13825" width="25.75" style="38" customWidth="1"/>
    <col min="13826" max="13826" width="63" style="38" customWidth="1"/>
    <col min="13827" max="14080" width="8.875" style="38"/>
    <col min="14081" max="14081" width="25.75" style="38" customWidth="1"/>
    <col min="14082" max="14082" width="63" style="38" customWidth="1"/>
    <col min="14083" max="14336" width="8.875" style="38"/>
    <col min="14337" max="14337" width="25.75" style="38" customWidth="1"/>
    <col min="14338" max="14338" width="63" style="38" customWidth="1"/>
    <col min="14339" max="14592" width="8.875" style="38"/>
    <col min="14593" max="14593" width="25.75" style="38" customWidth="1"/>
    <col min="14594" max="14594" width="63" style="38" customWidth="1"/>
    <col min="14595" max="14848" width="8.875" style="38"/>
    <col min="14849" max="14849" width="25.75" style="38" customWidth="1"/>
    <col min="14850" max="14850" width="63" style="38" customWidth="1"/>
    <col min="14851" max="15104" width="8.875" style="38"/>
    <col min="15105" max="15105" width="25.75" style="38" customWidth="1"/>
    <col min="15106" max="15106" width="63" style="38" customWidth="1"/>
    <col min="15107" max="15360" width="8.875" style="38"/>
    <col min="15361" max="15361" width="25.75" style="38" customWidth="1"/>
    <col min="15362" max="15362" width="63" style="38" customWidth="1"/>
    <col min="15363" max="15616" width="8.875" style="38"/>
    <col min="15617" max="15617" width="25.75" style="38" customWidth="1"/>
    <col min="15618" max="15618" width="63" style="38" customWidth="1"/>
    <col min="15619" max="15872" width="8.875" style="38"/>
    <col min="15873" max="15873" width="25.75" style="38" customWidth="1"/>
    <col min="15874" max="15874" width="63" style="38" customWidth="1"/>
    <col min="15875" max="16128" width="8.875" style="38"/>
    <col min="16129" max="16129" width="25.75" style="38" customWidth="1"/>
    <col min="16130" max="16130" width="63" style="38" customWidth="1"/>
    <col min="16131" max="16384" width="8.875" style="38"/>
  </cols>
  <sheetData>
    <row r="1" spans="1:14" ht="21" customHeight="1" x14ac:dyDescent="0.15">
      <c r="N1" s="339" t="s">
        <v>339</v>
      </c>
    </row>
    <row r="2" spans="1:14" s="104" customFormat="1" ht="24" customHeight="1" x14ac:dyDescent="0.15">
      <c r="A2" s="986" t="s">
        <v>320</v>
      </c>
      <c r="B2" s="986"/>
      <c r="C2" s="986"/>
      <c r="D2" s="986"/>
      <c r="E2" s="986"/>
      <c r="F2" s="986"/>
      <c r="G2" s="986"/>
      <c r="H2" s="986"/>
      <c r="I2" s="986"/>
      <c r="J2" s="986"/>
      <c r="K2" s="986"/>
      <c r="L2" s="986"/>
      <c r="M2" s="986"/>
      <c r="N2" s="986"/>
    </row>
    <row r="3" spans="1:14" s="105" customFormat="1" ht="15" customHeight="1" thickBot="1" x14ac:dyDescent="0.2">
      <c r="A3" s="113"/>
      <c r="B3" s="113"/>
      <c r="C3" s="113"/>
      <c r="D3" s="113"/>
      <c r="E3" s="113"/>
      <c r="F3" s="113"/>
      <c r="G3" s="113"/>
      <c r="H3" s="113"/>
      <c r="I3" s="113"/>
      <c r="J3" s="113"/>
      <c r="K3" s="113"/>
      <c r="L3" s="113"/>
      <c r="M3" s="113"/>
      <c r="N3" s="113"/>
    </row>
    <row r="4" spans="1:14" s="111" customFormat="1" ht="39.950000000000003" customHeight="1" x14ac:dyDescent="0.15">
      <c r="A4" s="114" t="s">
        <v>321</v>
      </c>
      <c r="B4" s="115" t="s">
        <v>322</v>
      </c>
      <c r="C4" s="115" t="s">
        <v>323</v>
      </c>
      <c r="D4" s="115" t="s">
        <v>337</v>
      </c>
      <c r="E4" s="115" t="s">
        <v>324</v>
      </c>
      <c r="F4" s="115" t="s">
        <v>325</v>
      </c>
      <c r="G4" s="115" t="s">
        <v>326</v>
      </c>
      <c r="H4" s="115" t="s">
        <v>327</v>
      </c>
      <c r="I4" s="115" t="s">
        <v>328</v>
      </c>
      <c r="J4" s="115" t="s">
        <v>329</v>
      </c>
      <c r="K4" s="115" t="s">
        <v>330</v>
      </c>
      <c r="L4" s="115" t="s">
        <v>331</v>
      </c>
      <c r="M4" s="115" t="s">
        <v>332</v>
      </c>
      <c r="N4" s="116" t="s">
        <v>333</v>
      </c>
    </row>
    <row r="5" spans="1:14" s="56" customFormat="1" ht="18" customHeight="1" x14ac:dyDescent="0.15">
      <c r="A5" s="124"/>
      <c r="B5" s="125"/>
      <c r="C5" s="125"/>
      <c r="D5" s="125"/>
      <c r="E5" s="125"/>
      <c r="F5" s="125"/>
      <c r="G5" s="126" t="s">
        <v>340</v>
      </c>
      <c r="H5" s="126" t="s">
        <v>340</v>
      </c>
      <c r="I5" s="125"/>
      <c r="J5" s="125"/>
      <c r="K5" s="125"/>
      <c r="L5" s="125"/>
      <c r="M5" s="125"/>
      <c r="N5" s="127"/>
    </row>
    <row r="6" spans="1:14" s="46" customFormat="1" ht="20.100000000000001" customHeight="1" x14ac:dyDescent="0.15">
      <c r="A6" s="117"/>
      <c r="B6" s="112"/>
      <c r="C6" s="112"/>
      <c r="D6" s="112"/>
      <c r="E6" s="112"/>
      <c r="F6" s="112"/>
      <c r="G6" s="112"/>
      <c r="H6" s="112"/>
      <c r="I6" s="112"/>
      <c r="J6" s="112"/>
      <c r="K6" s="112"/>
      <c r="L6" s="112"/>
      <c r="M6" s="112"/>
      <c r="N6" s="118"/>
    </row>
    <row r="7" spans="1:14" s="46" customFormat="1" ht="20.100000000000001" customHeight="1" x14ac:dyDescent="0.15">
      <c r="A7" s="117"/>
      <c r="B7" s="112"/>
      <c r="C7" s="112"/>
      <c r="D7" s="112"/>
      <c r="E7" s="112"/>
      <c r="F7" s="112"/>
      <c r="G7" s="112"/>
      <c r="H7" s="112"/>
      <c r="I7" s="112"/>
      <c r="J7" s="112"/>
      <c r="K7" s="112"/>
      <c r="L7" s="112"/>
      <c r="M7" s="112"/>
      <c r="N7" s="118"/>
    </row>
    <row r="8" spans="1:14" s="46" customFormat="1" ht="20.100000000000001" customHeight="1" x14ac:dyDescent="0.15">
      <c r="A8" s="117"/>
      <c r="B8" s="112"/>
      <c r="C8" s="112"/>
      <c r="D8" s="112"/>
      <c r="E8" s="112"/>
      <c r="F8" s="112"/>
      <c r="G8" s="112"/>
      <c r="H8" s="112"/>
      <c r="I8" s="112"/>
      <c r="J8" s="112"/>
      <c r="K8" s="112"/>
      <c r="L8" s="112"/>
      <c r="M8" s="112"/>
      <c r="N8" s="118"/>
    </row>
    <row r="9" spans="1:14" s="46" customFormat="1" ht="20.100000000000001" customHeight="1" x14ac:dyDescent="0.15">
      <c r="A9" s="117"/>
      <c r="B9" s="112"/>
      <c r="C9" s="112"/>
      <c r="D9" s="112"/>
      <c r="E9" s="112"/>
      <c r="F9" s="112"/>
      <c r="G9" s="112"/>
      <c r="H9" s="112"/>
      <c r="I9" s="112"/>
      <c r="J9" s="112"/>
      <c r="K9" s="112"/>
      <c r="L9" s="112"/>
      <c r="M9" s="112"/>
      <c r="N9" s="118"/>
    </row>
    <row r="10" spans="1:14" s="46" customFormat="1" ht="20.100000000000001" customHeight="1" x14ac:dyDescent="0.15">
      <c r="A10" s="117"/>
      <c r="B10" s="112"/>
      <c r="C10" s="112"/>
      <c r="D10" s="112"/>
      <c r="E10" s="112"/>
      <c r="F10" s="112"/>
      <c r="G10" s="112"/>
      <c r="H10" s="112"/>
      <c r="I10" s="112"/>
      <c r="J10" s="112"/>
      <c r="K10" s="112"/>
      <c r="L10" s="112"/>
      <c r="M10" s="112"/>
      <c r="N10" s="118"/>
    </row>
    <row r="11" spans="1:14" s="46" customFormat="1" ht="20.100000000000001" customHeight="1" x14ac:dyDescent="0.15">
      <c r="A11" s="117"/>
      <c r="B11" s="112"/>
      <c r="C11" s="112"/>
      <c r="D11" s="112"/>
      <c r="E11" s="112"/>
      <c r="F11" s="112"/>
      <c r="G11" s="112"/>
      <c r="H11" s="112"/>
      <c r="I11" s="112"/>
      <c r="J11" s="112"/>
      <c r="K11" s="112"/>
      <c r="L11" s="112"/>
      <c r="M11" s="112"/>
      <c r="N11" s="118"/>
    </row>
    <row r="12" spans="1:14" s="46" customFormat="1" ht="20.100000000000001" customHeight="1" x14ac:dyDescent="0.15">
      <c r="A12" s="117"/>
      <c r="B12" s="112"/>
      <c r="C12" s="112"/>
      <c r="D12" s="112"/>
      <c r="E12" s="112"/>
      <c r="F12" s="112"/>
      <c r="G12" s="112"/>
      <c r="H12" s="112"/>
      <c r="I12" s="112"/>
      <c r="J12" s="112"/>
      <c r="K12" s="112"/>
      <c r="L12" s="112"/>
      <c r="M12" s="112"/>
      <c r="N12" s="118"/>
    </row>
    <row r="13" spans="1:14" s="46" customFormat="1" ht="20.100000000000001" customHeight="1" x14ac:dyDescent="0.15">
      <c r="A13" s="117"/>
      <c r="B13" s="112"/>
      <c r="C13" s="112"/>
      <c r="D13" s="112"/>
      <c r="E13" s="112"/>
      <c r="F13" s="112"/>
      <c r="G13" s="112"/>
      <c r="H13" s="112"/>
      <c r="I13" s="112"/>
      <c r="J13" s="112"/>
      <c r="K13" s="112"/>
      <c r="L13" s="112"/>
      <c r="M13" s="112"/>
      <c r="N13" s="118"/>
    </row>
    <row r="14" spans="1:14" s="46" customFormat="1" ht="20.100000000000001" customHeight="1" x14ac:dyDescent="0.15">
      <c r="A14" s="117"/>
      <c r="B14" s="112"/>
      <c r="C14" s="112"/>
      <c r="D14" s="112"/>
      <c r="E14" s="112"/>
      <c r="F14" s="112"/>
      <c r="G14" s="112"/>
      <c r="H14" s="112"/>
      <c r="I14" s="112"/>
      <c r="J14" s="112"/>
      <c r="K14" s="112"/>
      <c r="L14" s="112"/>
      <c r="M14" s="112"/>
      <c r="N14" s="118"/>
    </row>
    <row r="15" spans="1:14" s="46" customFormat="1" ht="20.100000000000001" customHeight="1" x14ac:dyDescent="0.15">
      <c r="A15" s="117"/>
      <c r="B15" s="112"/>
      <c r="C15" s="112"/>
      <c r="D15" s="112"/>
      <c r="E15" s="112"/>
      <c r="F15" s="112"/>
      <c r="G15" s="112"/>
      <c r="H15" s="112"/>
      <c r="I15" s="112"/>
      <c r="J15" s="112"/>
      <c r="K15" s="112"/>
      <c r="L15" s="112"/>
      <c r="M15" s="112"/>
      <c r="N15" s="118"/>
    </row>
    <row r="16" spans="1:14" s="46" customFormat="1" ht="20.100000000000001" customHeight="1" x14ac:dyDescent="0.15">
      <c r="A16" s="117"/>
      <c r="B16" s="112"/>
      <c r="C16" s="112"/>
      <c r="D16" s="112"/>
      <c r="E16" s="112"/>
      <c r="F16" s="112"/>
      <c r="G16" s="112"/>
      <c r="H16" s="112"/>
      <c r="I16" s="112"/>
      <c r="J16" s="112"/>
      <c r="K16" s="112"/>
      <c r="L16" s="112"/>
      <c r="M16" s="112"/>
      <c r="N16" s="118"/>
    </row>
    <row r="17" spans="1:14" s="46" customFormat="1" ht="20.100000000000001" customHeight="1" x14ac:dyDescent="0.15">
      <c r="A17" s="117"/>
      <c r="B17" s="112"/>
      <c r="C17" s="112"/>
      <c r="D17" s="112"/>
      <c r="E17" s="112"/>
      <c r="F17" s="112"/>
      <c r="G17" s="112"/>
      <c r="H17" s="112"/>
      <c r="I17" s="112"/>
      <c r="J17" s="112"/>
      <c r="K17" s="112"/>
      <c r="L17" s="112"/>
      <c r="M17" s="112"/>
      <c r="N17" s="118"/>
    </row>
    <row r="18" spans="1:14" s="46" customFormat="1" ht="20.100000000000001" customHeight="1" x14ac:dyDescent="0.15">
      <c r="A18" s="117"/>
      <c r="B18" s="112"/>
      <c r="C18" s="112"/>
      <c r="D18" s="112"/>
      <c r="E18" s="112"/>
      <c r="F18" s="112"/>
      <c r="G18" s="112"/>
      <c r="H18" s="112"/>
      <c r="I18" s="112"/>
      <c r="J18" s="112"/>
      <c r="K18" s="112"/>
      <c r="L18" s="112"/>
      <c r="M18" s="112"/>
      <c r="N18" s="118"/>
    </row>
    <row r="19" spans="1:14" s="46" customFormat="1" ht="20.100000000000001" customHeight="1" x14ac:dyDescent="0.15">
      <c r="A19" s="117"/>
      <c r="B19" s="112"/>
      <c r="C19" s="112"/>
      <c r="D19" s="112"/>
      <c r="E19" s="112"/>
      <c r="F19" s="112"/>
      <c r="G19" s="112"/>
      <c r="H19" s="112"/>
      <c r="I19" s="112"/>
      <c r="J19" s="112"/>
      <c r="K19" s="112"/>
      <c r="L19" s="112"/>
      <c r="M19" s="112"/>
      <c r="N19" s="118"/>
    </row>
    <row r="20" spans="1:14" s="46" customFormat="1" ht="20.100000000000001" customHeight="1" x14ac:dyDescent="0.15">
      <c r="A20" s="117"/>
      <c r="B20" s="112"/>
      <c r="C20" s="112"/>
      <c r="D20" s="112"/>
      <c r="E20" s="112"/>
      <c r="F20" s="112"/>
      <c r="G20" s="112"/>
      <c r="H20" s="112"/>
      <c r="I20" s="112"/>
      <c r="J20" s="112"/>
      <c r="K20" s="112"/>
      <c r="L20" s="112"/>
      <c r="M20" s="112"/>
      <c r="N20" s="118"/>
    </row>
    <row r="21" spans="1:14" s="46" customFormat="1" ht="20.100000000000001" customHeight="1" thickBot="1" x14ac:dyDescent="0.2">
      <c r="A21" s="119"/>
      <c r="B21" s="120"/>
      <c r="C21" s="120"/>
      <c r="D21" s="120"/>
      <c r="E21" s="120"/>
      <c r="F21" s="120"/>
      <c r="G21" s="121"/>
      <c r="H21" s="122"/>
      <c r="I21" s="120"/>
      <c r="J21" s="120"/>
      <c r="K21" s="120"/>
      <c r="L21" s="120"/>
      <c r="M21" s="120"/>
      <c r="N21" s="123"/>
    </row>
    <row r="22" spans="1:14" s="46" customFormat="1" ht="13.15" customHeight="1" x14ac:dyDescent="0.15">
      <c r="A22" s="109"/>
      <c r="B22" s="109"/>
      <c r="C22" s="106"/>
      <c r="D22" s="107"/>
      <c r="E22" s="106"/>
      <c r="F22" s="106"/>
      <c r="G22" s="108"/>
      <c r="H22" s="109"/>
      <c r="I22" s="106"/>
    </row>
    <row r="23" spans="1:14" s="46" customFormat="1" ht="13.15" customHeight="1" x14ac:dyDescent="0.15">
      <c r="A23" s="53" t="s">
        <v>278</v>
      </c>
    </row>
    <row r="24" spans="1:14" s="46" customFormat="1" ht="13.15" customHeight="1" x14ac:dyDescent="0.15">
      <c r="A24" s="53" t="s">
        <v>334</v>
      </c>
    </row>
    <row r="25" spans="1:14" s="46" customFormat="1" ht="13.15" customHeight="1" x14ac:dyDescent="0.15">
      <c r="A25" s="53" t="s">
        <v>335</v>
      </c>
    </row>
    <row r="26" spans="1:14" s="46" customFormat="1" x14ac:dyDescent="0.15">
      <c r="A26" s="53" t="s">
        <v>336</v>
      </c>
    </row>
    <row r="27" spans="1:14" s="46" customFormat="1" x14ac:dyDescent="0.15">
      <c r="A27" s="110" t="s">
        <v>338</v>
      </c>
    </row>
    <row r="28" spans="1:14" ht="14.25" customHeight="1" x14ac:dyDescent="0.15">
      <c r="N28" s="128" t="str">
        <f>CONCATENATE('完了実績報告（別記様式第10）'!A8,"（",'完了実績報告（別記様式第10）'!D13,"）")</f>
        <v>令和４年度住宅・建築物環境対策事業費補助金完了実績報告書（0）</v>
      </c>
    </row>
  </sheetData>
  <mergeCells count="1">
    <mergeCell ref="A2:N2"/>
  </mergeCells>
  <phoneticPr fontId="1"/>
  <printOptions horizontalCentered="1"/>
  <pageMargins left="0.70866141732283472" right="0.70866141732283472" top="0.94488188976377963" bottom="0.55118110236220474" header="0.51181102362204722" footer="0.31496062992125984"/>
  <pageSetup paperSize="9" scale="99" fitToHeight="0" orientation="landscape" horizontalDpi="300" verticalDpi="300" r:id="rId1"/>
  <headerFooter scaleWithDoc="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B1:J52"/>
  <sheetViews>
    <sheetView view="pageBreakPreview" zoomScaleNormal="85" zoomScaleSheetLayoutView="100" workbookViewId="0">
      <selection activeCell="F11" sqref="F11"/>
    </sheetView>
  </sheetViews>
  <sheetFormatPr defaultColWidth="16.625" defaultRowHeight="12" x14ac:dyDescent="0.15"/>
  <cols>
    <col min="1" max="1" width="0.875" style="295" customWidth="1"/>
    <col min="2" max="6" width="19.625" style="295" customWidth="1"/>
    <col min="7" max="9" width="12.625" style="295" customWidth="1"/>
    <col min="10" max="10" width="9.5" style="296" customWidth="1"/>
    <col min="11" max="253" width="16.625" style="295"/>
    <col min="254" max="254" width="0.875" style="295" customWidth="1"/>
    <col min="255" max="262" width="19.625" style="295" customWidth="1"/>
    <col min="263" max="265" width="12.625" style="295" customWidth="1"/>
    <col min="266" max="266" width="9.5" style="295" customWidth="1"/>
    <col min="267" max="509" width="16.625" style="295"/>
    <col min="510" max="510" width="0.875" style="295" customWidth="1"/>
    <col min="511" max="518" width="19.625" style="295" customWidth="1"/>
    <col min="519" max="521" width="12.625" style="295" customWidth="1"/>
    <col min="522" max="522" width="9.5" style="295" customWidth="1"/>
    <col min="523" max="765" width="16.625" style="295"/>
    <col min="766" max="766" width="0.875" style="295" customWidth="1"/>
    <col min="767" max="774" width="19.625" style="295" customWidth="1"/>
    <col min="775" max="777" width="12.625" style="295" customWidth="1"/>
    <col min="778" max="778" width="9.5" style="295" customWidth="1"/>
    <col min="779" max="1021" width="16.625" style="295"/>
    <col min="1022" max="1022" width="0.875" style="295" customWidth="1"/>
    <col min="1023" max="1030" width="19.625" style="295" customWidth="1"/>
    <col min="1031" max="1033" width="12.625" style="295" customWidth="1"/>
    <col min="1034" max="1034" width="9.5" style="295" customWidth="1"/>
    <col min="1035" max="1277" width="16.625" style="295"/>
    <col min="1278" max="1278" width="0.875" style="295" customWidth="1"/>
    <col min="1279" max="1286" width="19.625" style="295" customWidth="1"/>
    <col min="1287" max="1289" width="12.625" style="295" customWidth="1"/>
    <col min="1290" max="1290" width="9.5" style="295" customWidth="1"/>
    <col min="1291" max="1533" width="16.625" style="295"/>
    <col min="1534" max="1534" width="0.875" style="295" customWidth="1"/>
    <col min="1535" max="1542" width="19.625" style="295" customWidth="1"/>
    <col min="1543" max="1545" width="12.625" style="295" customWidth="1"/>
    <col min="1546" max="1546" width="9.5" style="295" customWidth="1"/>
    <col min="1547" max="1789" width="16.625" style="295"/>
    <col min="1790" max="1790" width="0.875" style="295" customWidth="1"/>
    <col min="1791" max="1798" width="19.625" style="295" customWidth="1"/>
    <col min="1799" max="1801" width="12.625" style="295" customWidth="1"/>
    <col min="1802" max="1802" width="9.5" style="295" customWidth="1"/>
    <col min="1803" max="2045" width="16.625" style="295"/>
    <col min="2046" max="2046" width="0.875" style="295" customWidth="1"/>
    <col min="2047" max="2054" width="19.625" style="295" customWidth="1"/>
    <col min="2055" max="2057" width="12.625" style="295" customWidth="1"/>
    <col min="2058" max="2058" width="9.5" style="295" customWidth="1"/>
    <col min="2059" max="2301" width="16.625" style="295"/>
    <col min="2302" max="2302" width="0.875" style="295" customWidth="1"/>
    <col min="2303" max="2310" width="19.625" style="295" customWidth="1"/>
    <col min="2311" max="2313" width="12.625" style="295" customWidth="1"/>
    <col min="2314" max="2314" width="9.5" style="295" customWidth="1"/>
    <col min="2315" max="2557" width="16.625" style="295"/>
    <col min="2558" max="2558" width="0.875" style="295" customWidth="1"/>
    <col min="2559" max="2566" width="19.625" style="295" customWidth="1"/>
    <col min="2567" max="2569" width="12.625" style="295" customWidth="1"/>
    <col min="2570" max="2570" width="9.5" style="295" customWidth="1"/>
    <col min="2571" max="2813" width="16.625" style="295"/>
    <col min="2814" max="2814" width="0.875" style="295" customWidth="1"/>
    <col min="2815" max="2822" width="19.625" style="295" customWidth="1"/>
    <col min="2823" max="2825" width="12.625" style="295" customWidth="1"/>
    <col min="2826" max="2826" width="9.5" style="295" customWidth="1"/>
    <col min="2827" max="3069" width="16.625" style="295"/>
    <col min="3070" max="3070" width="0.875" style="295" customWidth="1"/>
    <col min="3071" max="3078" width="19.625" style="295" customWidth="1"/>
    <col min="3079" max="3081" width="12.625" style="295" customWidth="1"/>
    <col min="3082" max="3082" width="9.5" style="295" customWidth="1"/>
    <col min="3083" max="3325" width="16.625" style="295"/>
    <col min="3326" max="3326" width="0.875" style="295" customWidth="1"/>
    <col min="3327" max="3334" width="19.625" style="295" customWidth="1"/>
    <col min="3335" max="3337" width="12.625" style="295" customWidth="1"/>
    <col min="3338" max="3338" width="9.5" style="295" customWidth="1"/>
    <col min="3339" max="3581" width="16.625" style="295"/>
    <col min="3582" max="3582" width="0.875" style="295" customWidth="1"/>
    <col min="3583" max="3590" width="19.625" style="295" customWidth="1"/>
    <col min="3591" max="3593" width="12.625" style="295" customWidth="1"/>
    <col min="3594" max="3594" width="9.5" style="295" customWidth="1"/>
    <col min="3595" max="3837" width="16.625" style="295"/>
    <col min="3838" max="3838" width="0.875" style="295" customWidth="1"/>
    <col min="3839" max="3846" width="19.625" style="295" customWidth="1"/>
    <col min="3847" max="3849" width="12.625" style="295" customWidth="1"/>
    <col min="3850" max="3850" width="9.5" style="295" customWidth="1"/>
    <col min="3851" max="4093" width="16.625" style="295"/>
    <col min="4094" max="4094" width="0.875" style="295" customWidth="1"/>
    <col min="4095" max="4102" width="19.625" style="295" customWidth="1"/>
    <col min="4103" max="4105" width="12.625" style="295" customWidth="1"/>
    <col min="4106" max="4106" width="9.5" style="295" customWidth="1"/>
    <col min="4107" max="4349" width="16.625" style="295"/>
    <col min="4350" max="4350" width="0.875" style="295" customWidth="1"/>
    <col min="4351" max="4358" width="19.625" style="295" customWidth="1"/>
    <col min="4359" max="4361" width="12.625" style="295" customWidth="1"/>
    <col min="4362" max="4362" width="9.5" style="295" customWidth="1"/>
    <col min="4363" max="4605" width="16.625" style="295"/>
    <col min="4606" max="4606" width="0.875" style="295" customWidth="1"/>
    <col min="4607" max="4614" width="19.625" style="295" customWidth="1"/>
    <col min="4615" max="4617" width="12.625" style="295" customWidth="1"/>
    <col min="4618" max="4618" width="9.5" style="295" customWidth="1"/>
    <col min="4619" max="4861" width="16.625" style="295"/>
    <col min="4862" max="4862" width="0.875" style="295" customWidth="1"/>
    <col min="4863" max="4870" width="19.625" style="295" customWidth="1"/>
    <col min="4871" max="4873" width="12.625" style="295" customWidth="1"/>
    <col min="4874" max="4874" width="9.5" style="295" customWidth="1"/>
    <col min="4875" max="5117" width="16.625" style="295"/>
    <col min="5118" max="5118" width="0.875" style="295" customWidth="1"/>
    <col min="5119" max="5126" width="19.625" style="295" customWidth="1"/>
    <col min="5127" max="5129" width="12.625" style="295" customWidth="1"/>
    <col min="5130" max="5130" width="9.5" style="295" customWidth="1"/>
    <col min="5131" max="5373" width="16.625" style="295"/>
    <col min="5374" max="5374" width="0.875" style="295" customWidth="1"/>
    <col min="5375" max="5382" width="19.625" style="295" customWidth="1"/>
    <col min="5383" max="5385" width="12.625" style="295" customWidth="1"/>
    <col min="5386" max="5386" width="9.5" style="295" customWidth="1"/>
    <col min="5387" max="5629" width="16.625" style="295"/>
    <col min="5630" max="5630" width="0.875" style="295" customWidth="1"/>
    <col min="5631" max="5638" width="19.625" style="295" customWidth="1"/>
    <col min="5639" max="5641" width="12.625" style="295" customWidth="1"/>
    <col min="5642" max="5642" width="9.5" style="295" customWidth="1"/>
    <col min="5643" max="5885" width="16.625" style="295"/>
    <col min="5886" max="5886" width="0.875" style="295" customWidth="1"/>
    <col min="5887" max="5894" width="19.625" style="295" customWidth="1"/>
    <col min="5895" max="5897" width="12.625" style="295" customWidth="1"/>
    <col min="5898" max="5898" width="9.5" style="295" customWidth="1"/>
    <col min="5899" max="6141" width="16.625" style="295"/>
    <col min="6142" max="6142" width="0.875" style="295" customWidth="1"/>
    <col min="6143" max="6150" width="19.625" style="295" customWidth="1"/>
    <col min="6151" max="6153" width="12.625" style="295" customWidth="1"/>
    <col min="6154" max="6154" width="9.5" style="295" customWidth="1"/>
    <col min="6155" max="6397" width="16.625" style="295"/>
    <col min="6398" max="6398" width="0.875" style="295" customWidth="1"/>
    <col min="6399" max="6406" width="19.625" style="295" customWidth="1"/>
    <col min="6407" max="6409" width="12.625" style="295" customWidth="1"/>
    <col min="6410" max="6410" width="9.5" style="295" customWidth="1"/>
    <col min="6411" max="6653" width="16.625" style="295"/>
    <col min="6654" max="6654" width="0.875" style="295" customWidth="1"/>
    <col min="6655" max="6662" width="19.625" style="295" customWidth="1"/>
    <col min="6663" max="6665" width="12.625" style="295" customWidth="1"/>
    <col min="6666" max="6666" width="9.5" style="295" customWidth="1"/>
    <col min="6667" max="6909" width="16.625" style="295"/>
    <col min="6910" max="6910" width="0.875" style="295" customWidth="1"/>
    <col min="6911" max="6918" width="19.625" style="295" customWidth="1"/>
    <col min="6919" max="6921" width="12.625" style="295" customWidth="1"/>
    <col min="6922" max="6922" width="9.5" style="295" customWidth="1"/>
    <col min="6923" max="7165" width="16.625" style="295"/>
    <col min="7166" max="7166" width="0.875" style="295" customWidth="1"/>
    <col min="7167" max="7174" width="19.625" style="295" customWidth="1"/>
    <col min="7175" max="7177" width="12.625" style="295" customWidth="1"/>
    <col min="7178" max="7178" width="9.5" style="295" customWidth="1"/>
    <col min="7179" max="7421" width="16.625" style="295"/>
    <col min="7422" max="7422" width="0.875" style="295" customWidth="1"/>
    <col min="7423" max="7430" width="19.625" style="295" customWidth="1"/>
    <col min="7431" max="7433" width="12.625" style="295" customWidth="1"/>
    <col min="7434" max="7434" width="9.5" style="295" customWidth="1"/>
    <col min="7435" max="7677" width="16.625" style="295"/>
    <col min="7678" max="7678" width="0.875" style="295" customWidth="1"/>
    <col min="7679" max="7686" width="19.625" style="295" customWidth="1"/>
    <col min="7687" max="7689" width="12.625" style="295" customWidth="1"/>
    <col min="7690" max="7690" width="9.5" style="295" customWidth="1"/>
    <col min="7691" max="7933" width="16.625" style="295"/>
    <col min="7934" max="7934" width="0.875" style="295" customWidth="1"/>
    <col min="7935" max="7942" width="19.625" style="295" customWidth="1"/>
    <col min="7943" max="7945" width="12.625" style="295" customWidth="1"/>
    <col min="7946" max="7946" width="9.5" style="295" customWidth="1"/>
    <col min="7947" max="8189" width="16.625" style="295"/>
    <col min="8190" max="8190" width="0.875" style="295" customWidth="1"/>
    <col min="8191" max="8198" width="19.625" style="295" customWidth="1"/>
    <col min="8199" max="8201" width="12.625" style="295" customWidth="1"/>
    <col min="8202" max="8202" width="9.5" style="295" customWidth="1"/>
    <col min="8203" max="8445" width="16.625" style="295"/>
    <col min="8446" max="8446" width="0.875" style="295" customWidth="1"/>
    <col min="8447" max="8454" width="19.625" style="295" customWidth="1"/>
    <col min="8455" max="8457" width="12.625" style="295" customWidth="1"/>
    <col min="8458" max="8458" width="9.5" style="295" customWidth="1"/>
    <col min="8459" max="8701" width="16.625" style="295"/>
    <col min="8702" max="8702" width="0.875" style="295" customWidth="1"/>
    <col min="8703" max="8710" width="19.625" style="295" customWidth="1"/>
    <col min="8711" max="8713" width="12.625" style="295" customWidth="1"/>
    <col min="8714" max="8714" width="9.5" style="295" customWidth="1"/>
    <col min="8715" max="8957" width="16.625" style="295"/>
    <col min="8958" max="8958" width="0.875" style="295" customWidth="1"/>
    <col min="8959" max="8966" width="19.625" style="295" customWidth="1"/>
    <col min="8967" max="8969" width="12.625" style="295" customWidth="1"/>
    <col min="8970" max="8970" width="9.5" style="295" customWidth="1"/>
    <col min="8971" max="9213" width="16.625" style="295"/>
    <col min="9214" max="9214" width="0.875" style="295" customWidth="1"/>
    <col min="9215" max="9222" width="19.625" style="295" customWidth="1"/>
    <col min="9223" max="9225" width="12.625" style="295" customWidth="1"/>
    <col min="9226" max="9226" width="9.5" style="295" customWidth="1"/>
    <col min="9227" max="9469" width="16.625" style="295"/>
    <col min="9470" max="9470" width="0.875" style="295" customWidth="1"/>
    <col min="9471" max="9478" width="19.625" style="295" customWidth="1"/>
    <col min="9479" max="9481" width="12.625" style="295" customWidth="1"/>
    <col min="9482" max="9482" width="9.5" style="295" customWidth="1"/>
    <col min="9483" max="9725" width="16.625" style="295"/>
    <col min="9726" max="9726" width="0.875" style="295" customWidth="1"/>
    <col min="9727" max="9734" width="19.625" style="295" customWidth="1"/>
    <col min="9735" max="9737" width="12.625" style="295" customWidth="1"/>
    <col min="9738" max="9738" width="9.5" style="295" customWidth="1"/>
    <col min="9739" max="9981" width="16.625" style="295"/>
    <col min="9982" max="9982" width="0.875" style="295" customWidth="1"/>
    <col min="9983" max="9990" width="19.625" style="295" customWidth="1"/>
    <col min="9991" max="9993" width="12.625" style="295" customWidth="1"/>
    <col min="9994" max="9994" width="9.5" style="295" customWidth="1"/>
    <col min="9995" max="10237" width="16.625" style="295"/>
    <col min="10238" max="10238" width="0.875" style="295" customWidth="1"/>
    <col min="10239" max="10246" width="19.625" style="295" customWidth="1"/>
    <col min="10247" max="10249" width="12.625" style="295" customWidth="1"/>
    <col min="10250" max="10250" width="9.5" style="295" customWidth="1"/>
    <col min="10251" max="10493" width="16.625" style="295"/>
    <col min="10494" max="10494" width="0.875" style="295" customWidth="1"/>
    <col min="10495" max="10502" width="19.625" style="295" customWidth="1"/>
    <col min="10503" max="10505" width="12.625" style="295" customWidth="1"/>
    <col min="10506" max="10506" width="9.5" style="295" customWidth="1"/>
    <col min="10507" max="10749" width="16.625" style="295"/>
    <col min="10750" max="10750" width="0.875" style="295" customWidth="1"/>
    <col min="10751" max="10758" width="19.625" style="295" customWidth="1"/>
    <col min="10759" max="10761" width="12.625" style="295" customWidth="1"/>
    <col min="10762" max="10762" width="9.5" style="295" customWidth="1"/>
    <col min="10763" max="11005" width="16.625" style="295"/>
    <col min="11006" max="11006" width="0.875" style="295" customWidth="1"/>
    <col min="11007" max="11014" width="19.625" style="295" customWidth="1"/>
    <col min="11015" max="11017" width="12.625" style="295" customWidth="1"/>
    <col min="11018" max="11018" width="9.5" style="295" customWidth="1"/>
    <col min="11019" max="11261" width="16.625" style="295"/>
    <col min="11262" max="11262" width="0.875" style="295" customWidth="1"/>
    <col min="11263" max="11270" width="19.625" style="295" customWidth="1"/>
    <col min="11271" max="11273" width="12.625" style="295" customWidth="1"/>
    <col min="11274" max="11274" width="9.5" style="295" customWidth="1"/>
    <col min="11275" max="11517" width="16.625" style="295"/>
    <col min="11518" max="11518" width="0.875" style="295" customWidth="1"/>
    <col min="11519" max="11526" width="19.625" style="295" customWidth="1"/>
    <col min="11527" max="11529" width="12.625" style="295" customWidth="1"/>
    <col min="11530" max="11530" width="9.5" style="295" customWidth="1"/>
    <col min="11531" max="11773" width="16.625" style="295"/>
    <col min="11774" max="11774" width="0.875" style="295" customWidth="1"/>
    <col min="11775" max="11782" width="19.625" style="295" customWidth="1"/>
    <col min="11783" max="11785" width="12.625" style="295" customWidth="1"/>
    <col min="11786" max="11786" width="9.5" style="295" customWidth="1"/>
    <col min="11787" max="12029" width="16.625" style="295"/>
    <col min="12030" max="12030" width="0.875" style="295" customWidth="1"/>
    <col min="12031" max="12038" width="19.625" style="295" customWidth="1"/>
    <col min="12039" max="12041" width="12.625" style="295" customWidth="1"/>
    <col min="12042" max="12042" width="9.5" style="295" customWidth="1"/>
    <col min="12043" max="12285" width="16.625" style="295"/>
    <col min="12286" max="12286" width="0.875" style="295" customWidth="1"/>
    <col min="12287" max="12294" width="19.625" style="295" customWidth="1"/>
    <col min="12295" max="12297" width="12.625" style="295" customWidth="1"/>
    <col min="12298" max="12298" width="9.5" style="295" customWidth="1"/>
    <col min="12299" max="12541" width="16.625" style="295"/>
    <col min="12542" max="12542" width="0.875" style="295" customWidth="1"/>
    <col min="12543" max="12550" width="19.625" style="295" customWidth="1"/>
    <col min="12551" max="12553" width="12.625" style="295" customWidth="1"/>
    <col min="12554" max="12554" width="9.5" style="295" customWidth="1"/>
    <col min="12555" max="12797" width="16.625" style="295"/>
    <col min="12798" max="12798" width="0.875" style="295" customWidth="1"/>
    <col min="12799" max="12806" width="19.625" style="295" customWidth="1"/>
    <col min="12807" max="12809" width="12.625" style="295" customWidth="1"/>
    <col min="12810" max="12810" width="9.5" style="295" customWidth="1"/>
    <col min="12811" max="13053" width="16.625" style="295"/>
    <col min="13054" max="13054" width="0.875" style="295" customWidth="1"/>
    <col min="13055" max="13062" width="19.625" style="295" customWidth="1"/>
    <col min="13063" max="13065" width="12.625" style="295" customWidth="1"/>
    <col min="13066" max="13066" width="9.5" style="295" customWidth="1"/>
    <col min="13067" max="13309" width="16.625" style="295"/>
    <col min="13310" max="13310" width="0.875" style="295" customWidth="1"/>
    <col min="13311" max="13318" width="19.625" style="295" customWidth="1"/>
    <col min="13319" max="13321" width="12.625" style="295" customWidth="1"/>
    <col min="13322" max="13322" width="9.5" style="295" customWidth="1"/>
    <col min="13323" max="13565" width="16.625" style="295"/>
    <col min="13566" max="13566" width="0.875" style="295" customWidth="1"/>
    <col min="13567" max="13574" width="19.625" style="295" customWidth="1"/>
    <col min="13575" max="13577" width="12.625" style="295" customWidth="1"/>
    <col min="13578" max="13578" width="9.5" style="295" customWidth="1"/>
    <col min="13579" max="13821" width="16.625" style="295"/>
    <col min="13822" max="13822" width="0.875" style="295" customWidth="1"/>
    <col min="13823" max="13830" width="19.625" style="295" customWidth="1"/>
    <col min="13831" max="13833" width="12.625" style="295" customWidth="1"/>
    <col min="13834" max="13834" width="9.5" style="295" customWidth="1"/>
    <col min="13835" max="14077" width="16.625" style="295"/>
    <col min="14078" max="14078" width="0.875" style="295" customWidth="1"/>
    <col min="14079" max="14086" width="19.625" style="295" customWidth="1"/>
    <col min="14087" max="14089" width="12.625" style="295" customWidth="1"/>
    <col min="14090" max="14090" width="9.5" style="295" customWidth="1"/>
    <col min="14091" max="14333" width="16.625" style="295"/>
    <col min="14334" max="14334" width="0.875" style="295" customWidth="1"/>
    <col min="14335" max="14342" width="19.625" style="295" customWidth="1"/>
    <col min="14343" max="14345" width="12.625" style="295" customWidth="1"/>
    <col min="14346" max="14346" width="9.5" style="295" customWidth="1"/>
    <col min="14347" max="14589" width="16.625" style="295"/>
    <col min="14590" max="14590" width="0.875" style="295" customWidth="1"/>
    <col min="14591" max="14598" width="19.625" style="295" customWidth="1"/>
    <col min="14599" max="14601" width="12.625" style="295" customWidth="1"/>
    <col min="14602" max="14602" width="9.5" style="295" customWidth="1"/>
    <col min="14603" max="14845" width="16.625" style="295"/>
    <col min="14846" max="14846" width="0.875" style="295" customWidth="1"/>
    <col min="14847" max="14854" width="19.625" style="295" customWidth="1"/>
    <col min="14855" max="14857" width="12.625" style="295" customWidth="1"/>
    <col min="14858" max="14858" width="9.5" style="295" customWidth="1"/>
    <col min="14859" max="15101" width="16.625" style="295"/>
    <col min="15102" max="15102" width="0.875" style="295" customWidth="1"/>
    <col min="15103" max="15110" width="19.625" style="295" customWidth="1"/>
    <col min="15111" max="15113" width="12.625" style="295" customWidth="1"/>
    <col min="15114" max="15114" width="9.5" style="295" customWidth="1"/>
    <col min="15115" max="15357" width="16.625" style="295"/>
    <col min="15358" max="15358" width="0.875" style="295" customWidth="1"/>
    <col min="15359" max="15366" width="19.625" style="295" customWidth="1"/>
    <col min="15367" max="15369" width="12.625" style="295" customWidth="1"/>
    <col min="15370" max="15370" width="9.5" style="295" customWidth="1"/>
    <col min="15371" max="15613" width="16.625" style="295"/>
    <col min="15614" max="15614" width="0.875" style="295" customWidth="1"/>
    <col min="15615" max="15622" width="19.625" style="295" customWidth="1"/>
    <col min="15623" max="15625" width="12.625" style="295" customWidth="1"/>
    <col min="15626" max="15626" width="9.5" style="295" customWidth="1"/>
    <col min="15627" max="15869" width="16.625" style="295"/>
    <col min="15870" max="15870" width="0.875" style="295" customWidth="1"/>
    <col min="15871" max="15878" width="19.625" style="295" customWidth="1"/>
    <col min="15879" max="15881" width="12.625" style="295" customWidth="1"/>
    <col min="15882" max="15882" width="9.5" style="295" customWidth="1"/>
    <col min="15883" max="16125" width="16.625" style="295"/>
    <col min="16126" max="16126" width="0.875" style="295" customWidth="1"/>
    <col min="16127" max="16134" width="19.625" style="295" customWidth="1"/>
    <col min="16135" max="16137" width="12.625" style="295" customWidth="1"/>
    <col min="16138" max="16138" width="9.5" style="295" customWidth="1"/>
    <col min="16139" max="16384" width="16.625" style="295"/>
  </cols>
  <sheetData>
    <row r="1" spans="2:10" ht="24" customHeight="1" x14ac:dyDescent="0.15">
      <c r="B1" s="294"/>
      <c r="C1" s="809"/>
      <c r="D1" s="809"/>
      <c r="E1" s="360"/>
      <c r="F1" s="335" t="s">
        <v>462</v>
      </c>
    </row>
    <row r="2" spans="2:10" ht="24" customHeight="1" x14ac:dyDescent="0.15">
      <c r="B2" s="818" t="s">
        <v>422</v>
      </c>
      <c r="C2" s="818"/>
      <c r="D2" s="818"/>
      <c r="E2" s="818"/>
      <c r="F2" s="818"/>
    </row>
    <row r="3" spans="2:10" ht="50.1" customHeight="1" thickBot="1" x14ac:dyDescent="0.2">
      <c r="F3" s="317" t="s">
        <v>421</v>
      </c>
    </row>
    <row r="4" spans="2:10" ht="24.95" customHeight="1" x14ac:dyDescent="0.15">
      <c r="B4" s="298" t="s">
        <v>407</v>
      </c>
      <c r="C4" s="299" t="s">
        <v>408</v>
      </c>
      <c r="D4" s="300" t="s">
        <v>409</v>
      </c>
      <c r="E4" s="692" t="s">
        <v>456</v>
      </c>
      <c r="F4" s="685" t="s">
        <v>693</v>
      </c>
      <c r="G4" s="296"/>
      <c r="J4" s="295"/>
    </row>
    <row r="5" spans="2:10" ht="20.100000000000001" customHeight="1" x14ac:dyDescent="0.15">
      <c r="B5" s="813" t="s">
        <v>494</v>
      </c>
      <c r="C5" s="301" t="s">
        <v>410</v>
      </c>
      <c r="D5" s="302">
        <f>SUM(E5:F5)</f>
        <v>0</v>
      </c>
      <c r="E5" s="693"/>
      <c r="F5" s="686"/>
      <c r="G5" s="296"/>
      <c r="J5" s="295"/>
    </row>
    <row r="6" spans="2:10" ht="20.100000000000001" customHeight="1" x14ac:dyDescent="0.15">
      <c r="B6" s="814"/>
      <c r="C6" s="303" t="s">
        <v>411</v>
      </c>
      <c r="D6" s="304">
        <f t="shared" ref="D6:D13" si="0">SUM(E6:F6)</f>
        <v>0</v>
      </c>
      <c r="E6" s="694"/>
      <c r="F6" s="687"/>
      <c r="G6" s="296"/>
      <c r="J6" s="295"/>
    </row>
    <row r="7" spans="2:10" ht="20.100000000000001" customHeight="1" x14ac:dyDescent="0.15">
      <c r="B7" s="815"/>
      <c r="C7" s="305" t="s">
        <v>412</v>
      </c>
      <c r="D7" s="306">
        <f t="shared" si="0"/>
        <v>0</v>
      </c>
      <c r="E7" s="695"/>
      <c r="F7" s="688"/>
      <c r="G7" s="296"/>
      <c r="J7" s="295"/>
    </row>
    <row r="8" spans="2:10" ht="20.100000000000001" customHeight="1" x14ac:dyDescent="0.15">
      <c r="B8" s="816" t="s">
        <v>413</v>
      </c>
      <c r="C8" s="307" t="s">
        <v>410</v>
      </c>
      <c r="D8" s="302">
        <f t="shared" si="0"/>
        <v>0</v>
      </c>
      <c r="E8" s="693"/>
      <c r="F8" s="686"/>
      <c r="G8" s="296"/>
      <c r="J8" s="295"/>
    </row>
    <row r="9" spans="2:10" ht="20.100000000000001" customHeight="1" x14ac:dyDescent="0.15">
      <c r="B9" s="814"/>
      <c r="C9" s="303" t="s">
        <v>411</v>
      </c>
      <c r="D9" s="304">
        <f t="shared" si="0"/>
        <v>0</v>
      </c>
      <c r="E9" s="694"/>
      <c r="F9" s="687"/>
      <c r="G9" s="296"/>
      <c r="J9" s="295"/>
    </row>
    <row r="10" spans="2:10" ht="20.100000000000001" customHeight="1" x14ac:dyDescent="0.15">
      <c r="B10" s="817"/>
      <c r="C10" s="308" t="s">
        <v>412</v>
      </c>
      <c r="D10" s="306">
        <f t="shared" si="0"/>
        <v>0</v>
      </c>
      <c r="E10" s="695"/>
      <c r="F10" s="688"/>
      <c r="G10" s="296"/>
      <c r="J10" s="295"/>
    </row>
    <row r="11" spans="2:10" ht="20.100000000000001" customHeight="1" x14ac:dyDescent="0.15">
      <c r="B11" s="813" t="s">
        <v>414</v>
      </c>
      <c r="C11" s="313" t="s">
        <v>410</v>
      </c>
      <c r="D11" s="302">
        <f t="shared" si="0"/>
        <v>0</v>
      </c>
      <c r="E11" s="696">
        <f t="shared" ref="E11" si="1">E5+E8</f>
        <v>0</v>
      </c>
      <c r="F11" s="689">
        <f t="shared" ref="F11:F13" si="2">F5+F8</f>
        <v>0</v>
      </c>
      <c r="G11" s="296"/>
      <c r="J11" s="295"/>
    </row>
    <row r="12" spans="2:10" ht="20.100000000000001" customHeight="1" x14ac:dyDescent="0.15">
      <c r="B12" s="814"/>
      <c r="C12" s="314" t="s">
        <v>411</v>
      </c>
      <c r="D12" s="304">
        <f t="shared" si="0"/>
        <v>0</v>
      </c>
      <c r="E12" s="304">
        <f t="shared" ref="E12" si="3">E6+E9</f>
        <v>0</v>
      </c>
      <c r="F12" s="690">
        <f t="shared" si="2"/>
        <v>0</v>
      </c>
      <c r="G12" s="296"/>
      <c r="J12" s="295"/>
    </row>
    <row r="13" spans="2:10" ht="20.100000000000001" customHeight="1" thickBot="1" x14ac:dyDescent="0.2">
      <c r="B13" s="817"/>
      <c r="C13" s="315" t="s">
        <v>412</v>
      </c>
      <c r="D13" s="697">
        <f t="shared" si="0"/>
        <v>0</v>
      </c>
      <c r="E13" s="697">
        <f t="shared" ref="E13" si="4">E7+E10</f>
        <v>0</v>
      </c>
      <c r="F13" s="691">
        <f t="shared" si="2"/>
        <v>0</v>
      </c>
      <c r="G13" s="296"/>
      <c r="J13" s="295"/>
    </row>
    <row r="14" spans="2:10" ht="20.100000000000001" customHeight="1" thickBot="1" x14ac:dyDescent="0.2">
      <c r="B14" s="810" t="s">
        <v>415</v>
      </c>
      <c r="C14" s="811"/>
      <c r="D14" s="309"/>
    </row>
    <row r="15" spans="2:10" ht="18" customHeight="1" thickBot="1" x14ac:dyDescent="0.2"/>
    <row r="16" spans="2:10" ht="20.100000000000001" customHeight="1" thickBot="1" x14ac:dyDescent="0.2">
      <c r="B16" s="810" t="s">
        <v>426</v>
      </c>
      <c r="C16" s="812"/>
      <c r="D16" s="316"/>
    </row>
    <row r="17" spans="2:6" ht="12" customHeight="1" x14ac:dyDescent="0.15">
      <c r="B17" s="310"/>
      <c r="C17" s="310"/>
      <c r="D17" s="310"/>
      <c r="E17" s="310"/>
      <c r="F17" s="310"/>
    </row>
    <row r="18" spans="2:6" ht="12" customHeight="1" x14ac:dyDescent="0.15">
      <c r="B18" s="311" t="s">
        <v>416</v>
      </c>
      <c r="C18" s="310"/>
      <c r="D18" s="310"/>
      <c r="E18" s="310"/>
      <c r="F18" s="310"/>
    </row>
    <row r="19" spans="2:6" ht="12" customHeight="1" x14ac:dyDescent="0.15">
      <c r="B19" s="311" t="s">
        <v>417</v>
      </c>
      <c r="C19" s="310"/>
      <c r="D19" s="310"/>
      <c r="E19" s="310"/>
    </row>
    <row r="20" spans="2:6" ht="12" customHeight="1" x14ac:dyDescent="0.15">
      <c r="B20" s="311" t="s">
        <v>418</v>
      </c>
      <c r="C20" s="310"/>
      <c r="D20" s="310"/>
      <c r="E20" s="310"/>
    </row>
    <row r="21" spans="2:6" ht="12" customHeight="1" x14ac:dyDescent="0.15">
      <c r="B21" s="311" t="s">
        <v>419</v>
      </c>
      <c r="C21" s="310"/>
      <c r="D21" s="310"/>
      <c r="E21" s="310"/>
    </row>
    <row r="22" spans="2:6" ht="12" customHeight="1" x14ac:dyDescent="0.15">
      <c r="B22" s="312" t="s">
        <v>423</v>
      </c>
    </row>
    <row r="23" spans="2:6" ht="12" customHeight="1" x14ac:dyDescent="0.15">
      <c r="B23" s="312" t="s">
        <v>424</v>
      </c>
    </row>
    <row r="24" spans="2:6" ht="12" customHeight="1" x14ac:dyDescent="0.15">
      <c r="B24" s="312" t="s">
        <v>420</v>
      </c>
    </row>
    <row r="25" spans="2:6" x14ac:dyDescent="0.15">
      <c r="B25" s="531" t="s">
        <v>637</v>
      </c>
      <c r="F25" s="297"/>
    </row>
    <row r="26" spans="2:6" x14ac:dyDescent="0.15">
      <c r="B26" s="531"/>
      <c r="F26" s="297"/>
    </row>
    <row r="27" spans="2:6" ht="21.95" customHeight="1" x14ac:dyDescent="0.15"/>
    <row r="28" spans="2:6" ht="21.95" customHeight="1" x14ac:dyDescent="0.15"/>
    <row r="29" spans="2:6" ht="21.95" customHeight="1" x14ac:dyDescent="0.15"/>
    <row r="30" spans="2:6" ht="21.95" customHeight="1" x14ac:dyDescent="0.15"/>
    <row r="31" spans="2:6" ht="21.95" customHeight="1" x14ac:dyDescent="0.15"/>
    <row r="32" spans="2:6"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spans="6:6" ht="21.95" customHeight="1" x14ac:dyDescent="0.15"/>
    <row r="50" spans="6:6" ht="21.95" customHeight="1" x14ac:dyDescent="0.15"/>
    <row r="51" spans="6:6" ht="21.95" customHeight="1" x14ac:dyDescent="0.15"/>
    <row r="52" spans="6:6" x14ac:dyDescent="0.15">
      <c r="F52" s="318" t="str">
        <f>CONCATENATE('完了実績報告（別記様式第10）'!A8,"（",'完了実績報告（別記様式第10）'!D13,"）")</f>
        <v>令和４年度住宅・建築物環境対策事業費補助金完了実績報告書（0）</v>
      </c>
    </row>
  </sheetData>
  <mergeCells count="7">
    <mergeCell ref="B16:C16"/>
    <mergeCell ref="C1:D1"/>
    <mergeCell ref="B5:B7"/>
    <mergeCell ref="B8:B10"/>
    <mergeCell ref="B11:B13"/>
    <mergeCell ref="B14:C14"/>
    <mergeCell ref="B2:F2"/>
  </mergeCells>
  <phoneticPr fontId="1"/>
  <printOptions horizontalCentered="1"/>
  <pageMargins left="0.78740157480314965" right="0.78740157480314965" top="0.78740157480314965" bottom="0.59055118110236227" header="0.51181102362204722" footer="0.51181102362204722"/>
  <pageSetup paperSize="9" scale="73"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pageSetUpPr fitToPage="1"/>
  </sheetPr>
  <dimension ref="A1:X74"/>
  <sheetViews>
    <sheetView view="pageBreakPreview" zoomScaleNormal="100" zoomScaleSheetLayoutView="100" workbookViewId="0">
      <selection activeCell="X8" sqref="X8"/>
    </sheetView>
  </sheetViews>
  <sheetFormatPr defaultColWidth="3.625" defaultRowHeight="14.25" x14ac:dyDescent="0.15"/>
  <cols>
    <col min="1" max="1" width="3.5" style="2" customWidth="1"/>
    <col min="2" max="7" width="3.625" style="2"/>
    <col min="8" max="8" width="3.625" style="2" customWidth="1"/>
    <col min="9" max="23" width="3.625" style="2"/>
    <col min="24" max="24" width="3.5" style="2" customWidth="1"/>
    <col min="25" max="16384" width="3.625" style="2"/>
  </cols>
  <sheetData>
    <row r="1" spans="1:24" ht="21" customHeight="1" x14ac:dyDescent="0.15">
      <c r="X1" s="23" t="s">
        <v>624</v>
      </c>
    </row>
    <row r="2" spans="1:24" x14ac:dyDescent="0.15">
      <c r="B2" s="1"/>
    </row>
    <row r="3" spans="1:24" ht="24" x14ac:dyDescent="0.15">
      <c r="A3" s="771" t="s">
        <v>736</v>
      </c>
      <c r="B3" s="771"/>
      <c r="C3" s="771"/>
      <c r="D3" s="771"/>
      <c r="E3" s="771"/>
      <c r="F3" s="771"/>
      <c r="G3" s="771"/>
      <c r="H3" s="771"/>
      <c r="I3" s="771"/>
      <c r="J3" s="771"/>
      <c r="K3" s="771"/>
      <c r="L3" s="771"/>
      <c r="M3" s="771"/>
      <c r="N3" s="771"/>
      <c r="O3" s="771"/>
      <c r="P3" s="771"/>
      <c r="Q3" s="771"/>
      <c r="R3" s="771"/>
      <c r="S3" s="771"/>
      <c r="T3" s="771"/>
      <c r="U3" s="771"/>
      <c r="V3" s="771"/>
      <c r="W3" s="771"/>
      <c r="X3" s="771"/>
    </row>
    <row r="4" spans="1:24" ht="21" x14ac:dyDescent="0.15">
      <c r="A4" s="771" t="s">
        <v>124</v>
      </c>
      <c r="B4" s="771"/>
      <c r="C4" s="771"/>
      <c r="D4" s="771"/>
      <c r="E4" s="771"/>
      <c r="F4" s="771"/>
      <c r="G4" s="771"/>
      <c r="H4" s="771"/>
      <c r="I4" s="771"/>
      <c r="J4" s="771"/>
      <c r="K4" s="771"/>
      <c r="L4" s="771"/>
      <c r="M4" s="771"/>
      <c r="N4" s="771"/>
      <c r="O4" s="771"/>
      <c r="P4" s="771"/>
      <c r="Q4" s="771"/>
      <c r="R4" s="771"/>
      <c r="S4" s="771"/>
      <c r="T4" s="771"/>
      <c r="U4" s="771"/>
      <c r="V4" s="771"/>
      <c r="W4" s="771"/>
      <c r="X4" s="771"/>
    </row>
    <row r="5" spans="1:24" ht="54" customHeight="1" x14ac:dyDescent="0.15">
      <c r="A5" s="711" t="s">
        <v>544</v>
      </c>
      <c r="B5" s="711"/>
      <c r="C5" s="711"/>
      <c r="D5" s="711"/>
      <c r="E5" s="711"/>
      <c r="F5" s="711"/>
      <c r="G5" s="711"/>
      <c r="H5" s="711"/>
      <c r="I5" s="711"/>
      <c r="J5" s="711"/>
      <c r="K5" s="711"/>
      <c r="L5" s="711"/>
      <c r="M5" s="711"/>
      <c r="N5" s="711"/>
      <c r="O5" s="711"/>
      <c r="P5" s="711"/>
      <c r="Q5" s="711"/>
      <c r="R5" s="711"/>
      <c r="S5" s="711"/>
      <c r="T5" s="711"/>
      <c r="U5" s="711"/>
      <c r="V5" s="711"/>
      <c r="W5" s="711"/>
      <c r="X5" s="711"/>
    </row>
    <row r="6" spans="1:24" ht="21" customHeight="1" x14ac:dyDescent="0.15">
      <c r="A6" s="881" t="s">
        <v>394</v>
      </c>
      <c r="B6" s="881"/>
      <c r="C6" s="881"/>
      <c r="D6" s="881"/>
      <c r="E6" s="881"/>
      <c r="F6" s="881"/>
      <c r="G6" s="37"/>
      <c r="H6" s="37"/>
      <c r="I6" s="37"/>
      <c r="J6" s="37"/>
      <c r="K6" s="37"/>
      <c r="L6" s="37"/>
      <c r="M6" s="37"/>
      <c r="N6" s="37"/>
      <c r="O6" s="37"/>
      <c r="P6" s="37"/>
      <c r="Q6" s="37"/>
      <c r="R6" s="37"/>
      <c r="S6" s="37"/>
      <c r="T6" s="37"/>
      <c r="U6" s="37"/>
      <c r="V6" s="37"/>
      <c r="W6" s="37"/>
      <c r="X6" s="37"/>
    </row>
    <row r="7" spans="1:24" ht="21" customHeight="1" x14ac:dyDescent="0.15">
      <c r="A7" s="37"/>
      <c r="B7" s="37"/>
      <c r="C7" s="37"/>
      <c r="D7" s="37"/>
      <c r="E7" s="37"/>
      <c r="F7" s="37"/>
      <c r="G7" s="37"/>
      <c r="H7" s="37"/>
      <c r="I7" s="37"/>
      <c r="J7" s="37"/>
      <c r="K7" s="37"/>
      <c r="L7" s="37"/>
      <c r="M7" s="37"/>
      <c r="N7" s="163" t="s">
        <v>125</v>
      </c>
      <c r="O7" s="37" t="s">
        <v>126</v>
      </c>
      <c r="P7" s="37"/>
      <c r="Q7" s="713"/>
      <c r="R7" s="713"/>
      <c r="S7" s="713"/>
      <c r="T7" s="713" t="s">
        <v>128</v>
      </c>
      <c r="U7" s="713"/>
      <c r="V7" s="713"/>
      <c r="W7" s="713"/>
      <c r="X7" s="37" t="s">
        <v>129</v>
      </c>
    </row>
    <row r="8" spans="1:24" ht="21" customHeight="1" x14ac:dyDescent="0.15">
      <c r="A8" s="37"/>
      <c r="B8" s="37"/>
      <c r="C8" s="37"/>
      <c r="D8" s="37"/>
      <c r="E8" s="37"/>
      <c r="F8" s="37"/>
      <c r="G8" s="37"/>
      <c r="H8" s="37"/>
      <c r="I8" s="37"/>
      <c r="J8" s="37"/>
      <c r="K8" s="37"/>
      <c r="L8" s="37"/>
      <c r="M8" s="37"/>
      <c r="N8" s="163" t="s">
        <v>130</v>
      </c>
      <c r="O8" s="713"/>
      <c r="P8" s="713"/>
      <c r="Q8" s="713"/>
      <c r="R8" s="713"/>
      <c r="S8" s="713"/>
      <c r="T8" s="713"/>
      <c r="U8" s="713"/>
      <c r="V8" s="713"/>
      <c r="W8" s="713"/>
      <c r="X8" s="6"/>
    </row>
    <row r="9" spans="1:24" ht="27.95" customHeight="1" x14ac:dyDescent="0.15">
      <c r="A9" s="223" t="s">
        <v>131</v>
      </c>
      <c r="B9" s="863" t="s">
        <v>136</v>
      </c>
      <c r="C9" s="863"/>
      <c r="D9" s="863"/>
      <c r="E9" s="863"/>
      <c r="F9" s="863"/>
      <c r="G9" s="863"/>
      <c r="H9" s="863"/>
      <c r="I9" s="863"/>
      <c r="J9" s="863"/>
      <c r="K9" s="863"/>
      <c r="L9" s="863"/>
      <c r="M9" s="863"/>
      <c r="N9" s="863"/>
      <c r="O9" s="863"/>
      <c r="P9" s="863"/>
      <c r="Q9" s="863"/>
      <c r="R9" s="863"/>
      <c r="S9" s="863"/>
      <c r="T9" s="863"/>
      <c r="U9" s="863"/>
      <c r="V9" s="863"/>
      <c r="W9" s="863"/>
      <c r="X9" s="863"/>
    </row>
    <row r="10" spans="1:24" x14ac:dyDescent="0.15">
      <c r="A10" s="37"/>
      <c r="B10" s="37"/>
      <c r="C10" s="37"/>
      <c r="D10" s="37"/>
      <c r="E10" s="37"/>
      <c r="F10" s="37"/>
      <c r="G10" s="37"/>
      <c r="H10" s="37"/>
      <c r="I10" s="37"/>
      <c r="J10" s="37"/>
      <c r="K10" s="37"/>
      <c r="L10" s="37"/>
      <c r="M10" s="37"/>
      <c r="N10" s="37"/>
      <c r="O10" s="37"/>
      <c r="P10" s="37"/>
      <c r="Q10" s="37"/>
      <c r="R10" s="37"/>
      <c r="S10" s="37"/>
      <c r="T10" s="37"/>
      <c r="U10" s="37"/>
      <c r="V10" s="37"/>
      <c r="W10" s="37"/>
      <c r="X10" s="37"/>
    </row>
    <row r="11" spans="1:24" ht="21" customHeight="1" thickBot="1" x14ac:dyDescent="0.2">
      <c r="A11" s="209" t="s">
        <v>168</v>
      </c>
      <c r="B11" s="37"/>
      <c r="C11" s="37"/>
      <c r="D11" s="37"/>
      <c r="E11" s="37"/>
      <c r="F11" s="37"/>
      <c r="G11" s="37"/>
      <c r="H11" s="37"/>
      <c r="I11" s="37"/>
      <c r="J11" s="37"/>
      <c r="K11" s="37"/>
      <c r="L11" s="37"/>
      <c r="M11" s="37"/>
      <c r="N11" s="37"/>
      <c r="O11" s="37"/>
      <c r="P11" s="37"/>
      <c r="Q11" s="37"/>
      <c r="R11" s="37"/>
      <c r="S11" s="37"/>
      <c r="T11" s="37"/>
      <c r="U11" s="37"/>
      <c r="V11" s="37"/>
      <c r="W11" s="37"/>
      <c r="X11" s="37"/>
    </row>
    <row r="12" spans="1:24" ht="36" customHeight="1" thickBot="1" x14ac:dyDescent="0.2">
      <c r="A12" s="916" t="s">
        <v>132</v>
      </c>
      <c r="B12" s="917"/>
      <c r="C12" s="917"/>
      <c r="D12" s="917"/>
      <c r="E12" s="917"/>
      <c r="F12" s="918"/>
      <c r="G12" s="1004">
        <f>'交付申請（別記様式第１）'!D13</f>
        <v>0</v>
      </c>
      <c r="H12" s="1004"/>
      <c r="I12" s="1004"/>
      <c r="J12" s="1004"/>
      <c r="K12" s="1004"/>
      <c r="L12" s="1004"/>
      <c r="M12" s="1004"/>
      <c r="N12" s="1004"/>
      <c r="O12" s="1004"/>
      <c r="P12" s="1004"/>
      <c r="Q12" s="1004"/>
      <c r="R12" s="1004"/>
      <c r="S12" s="1004"/>
      <c r="T12" s="1004"/>
      <c r="U12" s="1004"/>
      <c r="V12" s="1004"/>
      <c r="W12" s="1004"/>
      <c r="X12" s="1005"/>
    </row>
    <row r="13" spans="1:24" x14ac:dyDescent="0.15">
      <c r="A13" s="37"/>
      <c r="B13" s="226"/>
      <c r="C13" s="226"/>
      <c r="D13" s="226"/>
      <c r="E13" s="226"/>
      <c r="F13" s="226"/>
      <c r="G13" s="226"/>
      <c r="H13" s="226"/>
      <c r="I13" s="226"/>
      <c r="J13" s="226"/>
      <c r="K13" s="226"/>
      <c r="L13" s="226"/>
      <c r="M13" s="226"/>
      <c r="N13" s="226"/>
      <c r="O13" s="226"/>
      <c r="P13" s="226"/>
      <c r="Q13" s="226"/>
      <c r="R13" s="226"/>
      <c r="S13" s="226"/>
      <c r="T13" s="226"/>
      <c r="U13" s="226"/>
      <c r="V13" s="226"/>
      <c r="W13" s="226"/>
      <c r="X13" s="226"/>
    </row>
    <row r="14" spans="1:24" x14ac:dyDescent="0.15">
      <c r="A14" s="37"/>
      <c r="B14" s="226"/>
      <c r="C14" s="226"/>
      <c r="D14" s="226"/>
      <c r="E14" s="226"/>
      <c r="F14" s="226"/>
      <c r="G14" s="226"/>
      <c r="H14" s="226"/>
      <c r="I14" s="226"/>
      <c r="J14" s="226"/>
      <c r="K14" s="226"/>
      <c r="L14" s="226"/>
      <c r="M14" s="226"/>
      <c r="N14" s="226"/>
      <c r="O14" s="226"/>
      <c r="P14" s="226"/>
      <c r="Q14" s="226"/>
      <c r="R14" s="226"/>
      <c r="S14" s="226"/>
      <c r="T14" s="226"/>
      <c r="U14" s="226"/>
      <c r="V14" s="226"/>
      <c r="W14" s="226"/>
      <c r="X14" s="226"/>
    </row>
    <row r="15" spans="1:24" ht="21" customHeight="1" thickBot="1" x14ac:dyDescent="0.2">
      <c r="A15" s="209" t="s">
        <v>169</v>
      </c>
      <c r="B15" s="37"/>
      <c r="C15" s="37"/>
      <c r="D15" s="37"/>
      <c r="E15" s="37"/>
      <c r="F15" s="37"/>
      <c r="G15" s="37"/>
      <c r="H15" s="37"/>
      <c r="I15" s="37"/>
      <c r="J15" s="37"/>
      <c r="K15" s="37"/>
      <c r="L15" s="37"/>
      <c r="M15" s="37"/>
      <c r="N15" s="37"/>
      <c r="O15" s="37"/>
      <c r="P15" s="37"/>
      <c r="Q15" s="37"/>
      <c r="R15" s="37"/>
      <c r="S15" s="37"/>
      <c r="T15" s="37"/>
      <c r="U15" s="37"/>
      <c r="V15" s="37"/>
      <c r="W15" s="37"/>
      <c r="X15" s="37"/>
    </row>
    <row r="16" spans="1:24" ht="18" customHeight="1" x14ac:dyDescent="0.15">
      <c r="A16" s="883" t="s">
        <v>150</v>
      </c>
      <c r="B16" s="884"/>
      <c r="C16" s="884"/>
      <c r="D16" s="884"/>
      <c r="E16" s="884"/>
      <c r="F16" s="885"/>
      <c r="G16" s="895" t="s">
        <v>151</v>
      </c>
      <c r="H16" s="896"/>
      <c r="I16" s="896"/>
      <c r="J16" s="897"/>
      <c r="K16" s="889">
        <f>'交付申請（別記様式第１）'!E6</f>
        <v>0</v>
      </c>
      <c r="L16" s="890"/>
      <c r="M16" s="890"/>
      <c r="N16" s="890"/>
      <c r="O16" s="890"/>
      <c r="P16" s="890"/>
      <c r="Q16" s="890"/>
      <c r="R16" s="890"/>
      <c r="S16" s="890"/>
      <c r="T16" s="890"/>
      <c r="U16" s="890"/>
      <c r="V16" s="890"/>
      <c r="W16" s="890"/>
      <c r="X16" s="891"/>
    </row>
    <row r="17" spans="1:24" ht="18" customHeight="1" x14ac:dyDescent="0.15">
      <c r="A17" s="761"/>
      <c r="B17" s="762"/>
      <c r="C17" s="762"/>
      <c r="D17" s="762"/>
      <c r="E17" s="762"/>
      <c r="F17" s="763"/>
      <c r="G17" s="886" t="s">
        <v>153</v>
      </c>
      <c r="H17" s="887"/>
      <c r="I17" s="887"/>
      <c r="J17" s="888"/>
      <c r="K17" s="892"/>
      <c r="L17" s="893"/>
      <c r="M17" s="893"/>
      <c r="N17" s="893"/>
      <c r="O17" s="893"/>
      <c r="P17" s="893"/>
      <c r="Q17" s="893"/>
      <c r="R17" s="893"/>
      <c r="S17" s="893"/>
      <c r="T17" s="893"/>
      <c r="U17" s="893"/>
      <c r="V17" s="893"/>
      <c r="W17" s="893"/>
      <c r="X17" s="894"/>
    </row>
    <row r="18" spans="1:24" ht="18" customHeight="1" x14ac:dyDescent="0.15">
      <c r="A18" s="825" t="s">
        <v>152</v>
      </c>
      <c r="B18" s="826"/>
      <c r="C18" s="826"/>
      <c r="D18" s="826"/>
      <c r="E18" s="826"/>
      <c r="F18" s="827"/>
      <c r="G18" s="898" t="s">
        <v>154</v>
      </c>
      <c r="H18" s="899"/>
      <c r="I18" s="899"/>
      <c r="J18" s="900"/>
      <c r="K18" s="902" t="s">
        <v>163</v>
      </c>
      <c r="L18" s="901"/>
      <c r="M18" s="901" t="s">
        <v>126</v>
      </c>
      <c r="N18" s="901"/>
      <c r="O18" s="879"/>
      <c r="P18" s="879"/>
      <c r="Q18" s="879"/>
      <c r="R18" s="901" t="s">
        <v>128</v>
      </c>
      <c r="S18" s="901"/>
      <c r="T18" s="929"/>
      <c r="U18" s="929"/>
      <c r="V18" s="929"/>
      <c r="W18" s="27" t="s">
        <v>129</v>
      </c>
      <c r="X18" s="28"/>
    </row>
    <row r="19" spans="1:24" ht="18" customHeight="1" x14ac:dyDescent="0.15">
      <c r="A19" s="828"/>
      <c r="B19" s="829"/>
      <c r="C19" s="829"/>
      <c r="D19" s="829"/>
      <c r="E19" s="829"/>
      <c r="F19" s="830"/>
      <c r="G19" s="903" t="s">
        <v>155</v>
      </c>
      <c r="H19" s="904"/>
      <c r="I19" s="904"/>
      <c r="J19" s="905"/>
      <c r="K19" s="930"/>
      <c r="L19" s="931"/>
      <c r="M19" s="931"/>
      <c r="N19" s="931"/>
      <c r="O19" s="931"/>
      <c r="P19" s="931"/>
      <c r="Q19" s="931"/>
      <c r="R19" s="931"/>
      <c r="S19" s="931"/>
      <c r="T19" s="931"/>
      <c r="U19" s="931"/>
      <c r="V19" s="931"/>
      <c r="W19" s="931"/>
      <c r="X19" s="932"/>
    </row>
    <row r="20" spans="1:24" ht="18" customHeight="1" x14ac:dyDescent="0.15">
      <c r="A20" s="828"/>
      <c r="B20" s="829"/>
      <c r="C20" s="829"/>
      <c r="D20" s="829"/>
      <c r="E20" s="829"/>
      <c r="F20" s="830"/>
      <c r="G20" s="910" t="s">
        <v>156</v>
      </c>
      <c r="H20" s="911"/>
      <c r="I20" s="911"/>
      <c r="J20" s="912"/>
      <c r="K20" s="864"/>
      <c r="L20" s="865"/>
      <c r="M20" s="865"/>
      <c r="N20" s="29" t="s">
        <v>164</v>
      </c>
      <c r="O20" s="29"/>
      <c r="P20" s="29"/>
      <c r="Q20" s="29" t="s">
        <v>165</v>
      </c>
      <c r="R20" s="865"/>
      <c r="S20" s="865"/>
      <c r="T20" s="865"/>
      <c r="U20" s="865"/>
      <c r="V20" s="865"/>
      <c r="W20" s="29" t="s">
        <v>129</v>
      </c>
      <c r="X20" s="30"/>
    </row>
    <row r="21" spans="1:24" ht="18" customHeight="1" x14ac:dyDescent="0.15">
      <c r="A21" s="828"/>
      <c r="B21" s="829"/>
      <c r="C21" s="829"/>
      <c r="D21" s="829"/>
      <c r="E21" s="829"/>
      <c r="F21" s="830"/>
      <c r="G21" s="913"/>
      <c r="H21" s="914"/>
      <c r="I21" s="914"/>
      <c r="J21" s="915"/>
      <c r="K21" s="864" t="s">
        <v>163</v>
      </c>
      <c r="L21" s="865"/>
      <c r="M21" s="29" t="s">
        <v>166</v>
      </c>
      <c r="N21" s="29"/>
      <c r="O21" s="29"/>
      <c r="P21" s="29"/>
      <c r="Q21" s="29"/>
      <c r="R21" s="31"/>
      <c r="S21" s="31"/>
      <c r="T21" s="31"/>
      <c r="U21" s="31"/>
      <c r="V21" s="31"/>
      <c r="W21" s="29"/>
      <c r="X21" s="30"/>
    </row>
    <row r="22" spans="1:24" ht="18" customHeight="1" x14ac:dyDescent="0.15">
      <c r="A22" s="828"/>
      <c r="B22" s="829"/>
      <c r="C22" s="829"/>
      <c r="D22" s="829"/>
      <c r="E22" s="829"/>
      <c r="F22" s="830"/>
      <c r="G22" s="903" t="s">
        <v>158</v>
      </c>
      <c r="H22" s="904"/>
      <c r="I22" s="904"/>
      <c r="J22" s="905"/>
      <c r="K22" s="930"/>
      <c r="L22" s="931"/>
      <c r="M22" s="931"/>
      <c r="N22" s="931"/>
      <c r="O22" s="931"/>
      <c r="P22" s="931"/>
      <c r="Q22" s="931"/>
      <c r="R22" s="931"/>
      <c r="S22" s="931"/>
      <c r="T22" s="931"/>
      <c r="U22" s="931"/>
      <c r="V22" s="931"/>
      <c r="W22" s="931"/>
      <c r="X22" s="932"/>
    </row>
    <row r="23" spans="1:24" ht="18" customHeight="1" x14ac:dyDescent="0.15">
      <c r="A23" s="828"/>
      <c r="B23" s="829"/>
      <c r="C23" s="829"/>
      <c r="D23" s="829"/>
      <c r="E23" s="829"/>
      <c r="F23" s="830"/>
      <c r="G23" s="903" t="s">
        <v>140</v>
      </c>
      <c r="H23" s="904"/>
      <c r="I23" s="904"/>
      <c r="J23" s="905"/>
      <c r="K23" s="930"/>
      <c r="L23" s="931"/>
      <c r="M23" s="931"/>
      <c r="N23" s="931"/>
      <c r="O23" s="931"/>
      <c r="P23" s="931"/>
      <c r="Q23" s="931"/>
      <c r="R23" s="931"/>
      <c r="S23" s="931"/>
      <c r="T23" s="931"/>
      <c r="U23" s="931"/>
      <c r="V23" s="931"/>
      <c r="W23" s="931"/>
      <c r="X23" s="932"/>
    </row>
    <row r="24" spans="1:24" ht="18" customHeight="1" thickBot="1" x14ac:dyDescent="0.2">
      <c r="A24" s="834"/>
      <c r="B24" s="835"/>
      <c r="C24" s="835"/>
      <c r="D24" s="835"/>
      <c r="E24" s="835"/>
      <c r="F24" s="836"/>
      <c r="G24" s="926" t="s">
        <v>157</v>
      </c>
      <c r="H24" s="927"/>
      <c r="I24" s="927"/>
      <c r="J24" s="928"/>
      <c r="K24" s="933"/>
      <c r="L24" s="934"/>
      <c r="M24" s="934"/>
      <c r="N24" s="934"/>
      <c r="O24" s="934"/>
      <c r="P24" s="934"/>
      <c r="Q24" s="934"/>
      <c r="R24" s="934"/>
      <c r="S24" s="934"/>
      <c r="T24" s="934"/>
      <c r="U24" s="934"/>
      <c r="V24" s="934"/>
      <c r="W24" s="934"/>
      <c r="X24" s="935"/>
    </row>
    <row r="25" spans="1:24" x14ac:dyDescent="0.15">
      <c r="A25" s="37"/>
      <c r="B25" s="199" t="s">
        <v>56</v>
      </c>
      <c r="C25" s="37"/>
      <c r="D25" s="37"/>
      <c r="E25" s="37"/>
      <c r="F25" s="37"/>
      <c r="G25" s="37"/>
      <c r="H25" s="37"/>
      <c r="I25" s="37"/>
      <c r="J25" s="37"/>
      <c r="K25" s="37"/>
      <c r="L25" s="37"/>
      <c r="M25" s="37"/>
      <c r="N25" s="37"/>
      <c r="O25" s="37"/>
      <c r="P25" s="37"/>
      <c r="Q25" s="37"/>
      <c r="R25" s="37"/>
      <c r="S25" s="37"/>
      <c r="T25" s="37"/>
      <c r="U25" s="37"/>
      <c r="V25" s="37"/>
      <c r="W25" s="37"/>
      <c r="X25" s="37"/>
    </row>
    <row r="26" spans="1:24" x14ac:dyDescent="0.15">
      <c r="A26" s="37"/>
      <c r="B26" s="199" t="s">
        <v>167</v>
      </c>
      <c r="C26" s="37"/>
      <c r="D26" s="37"/>
      <c r="E26" s="37"/>
      <c r="F26" s="37"/>
      <c r="G26" s="37"/>
      <c r="H26" s="37"/>
      <c r="I26" s="37"/>
      <c r="J26" s="37"/>
      <c r="K26" s="37"/>
      <c r="L26" s="37"/>
      <c r="M26" s="37"/>
      <c r="N26" s="37"/>
      <c r="O26" s="37"/>
      <c r="P26" s="37"/>
      <c r="Q26" s="37"/>
      <c r="R26" s="37"/>
      <c r="S26" s="37"/>
      <c r="T26" s="37"/>
      <c r="U26" s="37"/>
      <c r="V26" s="37"/>
      <c r="W26" s="37"/>
      <c r="X26" s="37"/>
    </row>
    <row r="27" spans="1:24" x14ac:dyDescent="0.15">
      <c r="A27" s="37"/>
      <c r="B27" s="199" t="s">
        <v>522</v>
      </c>
      <c r="C27" s="37"/>
      <c r="D27" s="37"/>
      <c r="E27" s="37"/>
      <c r="F27" s="37"/>
      <c r="G27" s="37"/>
      <c r="H27" s="37"/>
      <c r="I27" s="37"/>
      <c r="J27" s="37"/>
      <c r="K27" s="37"/>
      <c r="L27" s="37"/>
      <c r="M27" s="37"/>
      <c r="N27" s="37"/>
      <c r="O27" s="37"/>
      <c r="P27" s="37"/>
      <c r="Q27" s="37"/>
      <c r="R27" s="37"/>
      <c r="S27" s="37"/>
      <c r="T27" s="37"/>
      <c r="U27" s="37"/>
      <c r="V27" s="37"/>
      <c r="W27" s="37"/>
      <c r="X27" s="37"/>
    </row>
    <row r="28" spans="1:24" ht="21" customHeight="1" thickBot="1" x14ac:dyDescent="0.2">
      <c r="A28" s="209" t="s">
        <v>646</v>
      </c>
      <c r="B28" s="37"/>
      <c r="C28" s="37"/>
      <c r="D28" s="37"/>
      <c r="E28" s="37"/>
      <c r="F28" s="37"/>
      <c r="G28" s="37"/>
      <c r="H28" s="37"/>
      <c r="I28" s="37"/>
      <c r="J28" s="37"/>
      <c r="K28" s="37"/>
      <c r="L28" s="37"/>
      <c r="M28" s="37"/>
      <c r="N28" s="37"/>
      <c r="O28" s="37"/>
      <c r="P28" s="37"/>
      <c r="Q28" s="37"/>
      <c r="R28" s="37"/>
      <c r="S28" s="37"/>
      <c r="T28" s="37"/>
      <c r="U28" s="37"/>
      <c r="V28" s="37"/>
      <c r="W28" s="37"/>
      <c r="X28" s="37"/>
    </row>
    <row r="29" spans="1:24" ht="21" customHeight="1" thickBot="1" x14ac:dyDescent="0.2">
      <c r="A29" s="916" t="s">
        <v>171</v>
      </c>
      <c r="B29" s="917"/>
      <c r="C29" s="917"/>
      <c r="D29" s="917"/>
      <c r="E29" s="917"/>
      <c r="F29" s="918"/>
      <c r="G29" s="919" t="s">
        <v>173</v>
      </c>
      <c r="H29" s="917"/>
      <c r="I29" s="917"/>
      <c r="J29" s="917"/>
      <c r="K29" s="917"/>
      <c r="L29" s="917"/>
      <c r="M29" s="917"/>
      <c r="N29" s="917"/>
      <c r="O29" s="917"/>
      <c r="P29" s="917"/>
      <c r="Q29" s="917"/>
      <c r="R29" s="917"/>
      <c r="S29" s="917"/>
      <c r="T29" s="917"/>
      <c r="U29" s="918"/>
      <c r="V29" s="919" t="s">
        <v>181</v>
      </c>
      <c r="W29" s="917"/>
      <c r="X29" s="944"/>
    </row>
    <row r="30" spans="1:24" ht="21" customHeight="1" x14ac:dyDescent="0.15">
      <c r="A30" s="765" t="s">
        <v>172</v>
      </c>
      <c r="B30" s="766"/>
      <c r="C30" s="766"/>
      <c r="D30" s="766"/>
      <c r="E30" s="766"/>
      <c r="F30" s="767"/>
      <c r="G30" s="920" t="s">
        <v>652</v>
      </c>
      <c r="H30" s="921"/>
      <c r="I30" s="921"/>
      <c r="J30" s="921"/>
      <c r="K30" s="921"/>
      <c r="L30" s="921"/>
      <c r="M30" s="921"/>
      <c r="N30" s="921"/>
      <c r="O30" s="921"/>
      <c r="P30" s="921"/>
      <c r="Q30" s="921"/>
      <c r="R30" s="921"/>
      <c r="S30" s="921"/>
      <c r="T30" s="921"/>
      <c r="U30" s="922"/>
      <c r="V30" s="26" t="s">
        <v>48</v>
      </c>
      <c r="W30" s="161" t="s">
        <v>179</v>
      </c>
      <c r="X30" s="203"/>
    </row>
    <row r="31" spans="1:24" ht="21" customHeight="1" x14ac:dyDescent="0.15">
      <c r="A31" s="761"/>
      <c r="B31" s="762"/>
      <c r="C31" s="762"/>
      <c r="D31" s="762"/>
      <c r="E31" s="762"/>
      <c r="F31" s="763"/>
      <c r="G31" s="923"/>
      <c r="H31" s="924"/>
      <c r="I31" s="924"/>
      <c r="J31" s="924"/>
      <c r="K31" s="924"/>
      <c r="L31" s="924"/>
      <c r="M31" s="924"/>
      <c r="N31" s="924"/>
      <c r="O31" s="924"/>
      <c r="P31" s="924"/>
      <c r="Q31" s="924"/>
      <c r="R31" s="924"/>
      <c r="S31" s="924"/>
      <c r="T31" s="924"/>
      <c r="U31" s="925"/>
      <c r="V31" s="25" t="s">
        <v>48</v>
      </c>
      <c r="W31" s="135" t="s">
        <v>180</v>
      </c>
      <c r="X31" s="227"/>
    </row>
    <row r="32" spans="1:24" ht="21" customHeight="1" x14ac:dyDescent="0.15">
      <c r="A32" s="825" t="s">
        <v>501</v>
      </c>
      <c r="B32" s="826"/>
      <c r="C32" s="826"/>
      <c r="D32" s="826"/>
      <c r="E32" s="826"/>
      <c r="F32" s="827"/>
      <c r="G32" s="229" t="s">
        <v>48</v>
      </c>
      <c r="H32" s="447" t="s">
        <v>503</v>
      </c>
      <c r="I32" s="447"/>
      <c r="J32" s="450"/>
      <c r="K32" s="447"/>
      <c r="L32" s="447"/>
      <c r="M32" s="447"/>
      <c r="N32" s="447"/>
      <c r="O32" s="447"/>
      <c r="P32" s="447"/>
      <c r="Q32" s="447"/>
      <c r="R32" s="447"/>
      <c r="S32" s="447"/>
      <c r="T32" s="447"/>
      <c r="U32" s="448"/>
      <c r="V32" s="455"/>
      <c r="W32" s="438"/>
      <c r="X32" s="235"/>
    </row>
    <row r="33" spans="1:24" ht="21" customHeight="1" x14ac:dyDescent="0.15">
      <c r="A33" s="828"/>
      <c r="B33" s="829"/>
      <c r="C33" s="829"/>
      <c r="D33" s="829"/>
      <c r="E33" s="829"/>
      <c r="F33" s="830"/>
      <c r="G33" s="451"/>
      <c r="H33" s="449" t="s">
        <v>502</v>
      </c>
      <c r="I33" s="449"/>
      <c r="J33" s="449"/>
      <c r="K33" s="449"/>
      <c r="L33" s="449"/>
      <c r="M33" s="449"/>
      <c r="N33" s="449"/>
      <c r="O33" s="449"/>
      <c r="P33" s="449"/>
      <c r="Q33" s="449"/>
      <c r="R33" s="449"/>
      <c r="S33" s="449"/>
      <c r="T33" s="449"/>
      <c r="U33" s="452"/>
      <c r="V33" s="442" t="s">
        <v>48</v>
      </c>
      <c r="W33" s="161" t="s">
        <v>179</v>
      </c>
      <c r="X33" s="203"/>
    </row>
    <row r="34" spans="1:24" ht="21" customHeight="1" x14ac:dyDescent="0.15">
      <c r="A34" s="828"/>
      <c r="B34" s="829"/>
      <c r="C34" s="829"/>
      <c r="D34" s="829"/>
      <c r="E34" s="829"/>
      <c r="F34" s="830"/>
      <c r="G34" s="229" t="s">
        <v>48</v>
      </c>
      <c r="H34" s="453" t="s">
        <v>504</v>
      </c>
      <c r="I34" s="453"/>
      <c r="J34" s="231"/>
      <c r="K34" s="230"/>
      <c r="L34" s="230"/>
      <c r="M34" s="231"/>
      <c r="N34" s="230"/>
      <c r="O34" s="230"/>
      <c r="P34" s="231"/>
      <c r="Q34" s="230"/>
      <c r="R34" s="230"/>
      <c r="S34" s="230"/>
      <c r="T34" s="230"/>
      <c r="U34" s="232"/>
      <c r="V34" s="442" t="s">
        <v>48</v>
      </c>
      <c r="W34" s="161" t="s">
        <v>180</v>
      </c>
      <c r="X34" s="203"/>
    </row>
    <row r="35" spans="1:24" ht="21" customHeight="1" x14ac:dyDescent="0.15">
      <c r="A35" s="828"/>
      <c r="B35" s="829"/>
      <c r="C35" s="829"/>
      <c r="D35" s="829"/>
      <c r="E35" s="829"/>
      <c r="F35" s="830"/>
      <c r="G35" s="451"/>
      <c r="H35" s="460" t="s">
        <v>505</v>
      </c>
      <c r="I35" s="460"/>
      <c r="J35" s="461"/>
      <c r="K35" s="233"/>
      <c r="L35" s="233"/>
      <c r="M35" s="461"/>
      <c r="N35" s="233"/>
      <c r="O35" s="233"/>
      <c r="P35" s="461"/>
      <c r="Q35" s="233"/>
      <c r="R35" s="233"/>
      <c r="S35" s="233"/>
      <c r="T35" s="233"/>
      <c r="U35" s="234"/>
      <c r="V35" s="456"/>
      <c r="W35" s="435"/>
      <c r="X35" s="457"/>
    </row>
    <row r="36" spans="1:24" ht="21" customHeight="1" x14ac:dyDescent="0.15">
      <c r="A36" s="828"/>
      <c r="B36" s="829"/>
      <c r="C36" s="829"/>
      <c r="D36" s="829"/>
      <c r="E36" s="829"/>
      <c r="F36" s="830"/>
      <c r="G36" s="433" t="s">
        <v>48</v>
      </c>
      <c r="H36" s="446" t="s">
        <v>506</v>
      </c>
      <c r="I36" s="446"/>
      <c r="J36" s="446"/>
      <c r="K36" s="446"/>
      <c r="L36" s="446"/>
      <c r="M36" s="446"/>
      <c r="N36" s="446"/>
      <c r="O36" s="446"/>
      <c r="P36" s="446"/>
      <c r="Q36" s="446"/>
      <c r="R36" s="446"/>
      <c r="S36" s="446"/>
      <c r="T36" s="446"/>
      <c r="U36" s="454"/>
      <c r="V36" s="456"/>
      <c r="W36" s="435"/>
      <c r="X36" s="457"/>
    </row>
    <row r="37" spans="1:24" ht="21" customHeight="1" x14ac:dyDescent="0.15">
      <c r="A37" s="825" t="s">
        <v>507</v>
      </c>
      <c r="B37" s="826"/>
      <c r="C37" s="826"/>
      <c r="D37" s="826"/>
      <c r="E37" s="826"/>
      <c r="F37" s="827"/>
      <c r="G37" s="436" t="s">
        <v>48</v>
      </c>
      <c r="H37" s="447" t="s">
        <v>508</v>
      </c>
      <c r="I37" s="447"/>
      <c r="J37" s="450"/>
      <c r="K37" s="447"/>
      <c r="L37" s="447"/>
      <c r="M37" s="447"/>
      <c r="N37" s="447"/>
      <c r="O37" s="447"/>
      <c r="P37" s="447"/>
      <c r="Q37" s="447"/>
      <c r="R37" s="447"/>
      <c r="S37" s="447"/>
      <c r="T37" s="447"/>
      <c r="U37" s="448"/>
      <c r="V37" s="455"/>
      <c r="W37" s="438"/>
      <c r="X37" s="235"/>
    </row>
    <row r="38" spans="1:24" ht="21" customHeight="1" x14ac:dyDescent="0.15">
      <c r="A38" s="828"/>
      <c r="B38" s="829"/>
      <c r="C38" s="829"/>
      <c r="D38" s="829"/>
      <c r="E38" s="829"/>
      <c r="F38" s="830"/>
      <c r="G38" s="451"/>
      <c r="H38" s="449" t="s">
        <v>509</v>
      </c>
      <c r="I38" s="449"/>
      <c r="J38" s="449"/>
      <c r="K38" s="449"/>
      <c r="L38" s="449"/>
      <c r="M38" s="449"/>
      <c r="N38" s="449"/>
      <c r="O38" s="449"/>
      <c r="P38" s="449"/>
      <c r="Q38" s="449"/>
      <c r="R38" s="449"/>
      <c r="S38" s="449"/>
      <c r="T38" s="449"/>
      <c r="U38" s="452"/>
      <c r="V38" s="442" t="s">
        <v>48</v>
      </c>
      <c r="W38" s="161" t="s">
        <v>179</v>
      </c>
      <c r="X38" s="203"/>
    </row>
    <row r="39" spans="1:24" ht="21" customHeight="1" x14ac:dyDescent="0.15">
      <c r="A39" s="828"/>
      <c r="B39" s="829"/>
      <c r="C39" s="829"/>
      <c r="D39" s="829"/>
      <c r="E39" s="829"/>
      <c r="F39" s="830"/>
      <c r="G39" s="229" t="s">
        <v>48</v>
      </c>
      <c r="H39" s="453" t="s">
        <v>510</v>
      </c>
      <c r="I39" s="453"/>
      <c r="J39" s="231"/>
      <c r="K39" s="230"/>
      <c r="L39" s="230"/>
      <c r="M39" s="231"/>
      <c r="N39" s="230"/>
      <c r="O39" s="230"/>
      <c r="P39" s="231"/>
      <c r="Q39" s="230"/>
      <c r="R39" s="230"/>
      <c r="S39" s="230"/>
      <c r="T39" s="230"/>
      <c r="U39" s="232"/>
      <c r="V39" s="442" t="s">
        <v>48</v>
      </c>
      <c r="W39" s="161" t="s">
        <v>180</v>
      </c>
      <c r="X39" s="203"/>
    </row>
    <row r="40" spans="1:24" ht="21" customHeight="1" x14ac:dyDescent="0.15">
      <c r="A40" s="828"/>
      <c r="B40" s="829"/>
      <c r="C40" s="829"/>
      <c r="D40" s="829"/>
      <c r="E40" s="829"/>
      <c r="F40" s="830"/>
      <c r="G40" s="451"/>
      <c r="H40" s="460" t="s">
        <v>511</v>
      </c>
      <c r="I40" s="460"/>
      <c r="J40" s="461"/>
      <c r="K40" s="233"/>
      <c r="L40" s="233"/>
      <c r="M40" s="461"/>
      <c r="N40" s="233"/>
      <c r="O40" s="233"/>
      <c r="P40" s="461"/>
      <c r="Q40" s="233"/>
      <c r="R40" s="233"/>
      <c r="S40" s="233"/>
      <c r="T40" s="233"/>
      <c r="U40" s="234"/>
      <c r="V40" s="456"/>
      <c r="W40" s="435"/>
      <c r="X40" s="457"/>
    </row>
    <row r="41" spans="1:24" ht="21" customHeight="1" x14ac:dyDescent="0.15">
      <c r="A41" s="828"/>
      <c r="B41" s="829"/>
      <c r="C41" s="829"/>
      <c r="D41" s="829"/>
      <c r="E41" s="829"/>
      <c r="F41" s="830"/>
      <c r="G41" s="433" t="s">
        <v>48</v>
      </c>
      <c r="H41" s="446" t="s">
        <v>512</v>
      </c>
      <c r="I41" s="446"/>
      <c r="J41" s="446"/>
      <c r="K41" s="446"/>
      <c r="L41" s="446"/>
      <c r="M41" s="446"/>
      <c r="N41" s="446"/>
      <c r="O41" s="446"/>
      <c r="P41" s="446"/>
      <c r="Q41" s="446"/>
      <c r="R41" s="446"/>
      <c r="S41" s="446"/>
      <c r="T41" s="446"/>
      <c r="U41" s="454"/>
      <c r="V41" s="456"/>
      <c r="W41" s="435"/>
      <c r="X41" s="457"/>
    </row>
    <row r="42" spans="1:24" ht="21" customHeight="1" x14ac:dyDescent="0.15">
      <c r="A42" s="825" t="s">
        <v>513</v>
      </c>
      <c r="B42" s="826"/>
      <c r="C42" s="826"/>
      <c r="D42" s="826"/>
      <c r="E42" s="826"/>
      <c r="F42" s="827"/>
      <c r="G42" s="436" t="s">
        <v>48</v>
      </c>
      <c r="H42" s="447" t="s">
        <v>514</v>
      </c>
      <c r="I42" s="447"/>
      <c r="J42" s="450"/>
      <c r="K42" s="447"/>
      <c r="L42" s="447"/>
      <c r="M42" s="447"/>
      <c r="N42" s="447"/>
      <c r="O42" s="447"/>
      <c r="P42" s="447"/>
      <c r="Q42" s="447"/>
      <c r="R42" s="447"/>
      <c r="S42" s="447"/>
      <c r="T42" s="447"/>
      <c r="U42" s="448"/>
      <c r="V42" s="455"/>
      <c r="W42" s="438"/>
      <c r="X42" s="235"/>
    </row>
    <row r="43" spans="1:24" ht="21" customHeight="1" x14ac:dyDescent="0.15">
      <c r="A43" s="828"/>
      <c r="B43" s="829"/>
      <c r="C43" s="829"/>
      <c r="D43" s="829"/>
      <c r="E43" s="829"/>
      <c r="F43" s="830"/>
      <c r="G43" s="451"/>
      <c r="H43" s="449" t="s">
        <v>515</v>
      </c>
      <c r="I43" s="449"/>
      <c r="J43" s="449"/>
      <c r="K43" s="449"/>
      <c r="L43" s="449"/>
      <c r="M43" s="449"/>
      <c r="N43" s="449"/>
      <c r="O43" s="449"/>
      <c r="P43" s="449"/>
      <c r="Q43" s="449"/>
      <c r="R43" s="449"/>
      <c r="S43" s="449"/>
      <c r="T43" s="449"/>
      <c r="U43" s="452"/>
      <c r="V43" s="442" t="s">
        <v>48</v>
      </c>
      <c r="W43" s="161" t="s">
        <v>179</v>
      </c>
      <c r="X43" s="203"/>
    </row>
    <row r="44" spans="1:24" ht="21" customHeight="1" x14ac:dyDescent="0.15">
      <c r="A44" s="828"/>
      <c r="B44" s="829"/>
      <c r="C44" s="829"/>
      <c r="D44" s="829"/>
      <c r="E44" s="829"/>
      <c r="F44" s="830"/>
      <c r="G44" s="229" t="s">
        <v>48</v>
      </c>
      <c r="H44" s="453" t="s">
        <v>516</v>
      </c>
      <c r="I44" s="453"/>
      <c r="J44" s="231"/>
      <c r="K44" s="230"/>
      <c r="L44" s="230"/>
      <c r="M44" s="231"/>
      <c r="N44" s="230"/>
      <c r="O44" s="230"/>
      <c r="P44" s="231"/>
      <c r="Q44" s="230"/>
      <c r="R44" s="230"/>
      <c r="S44" s="230"/>
      <c r="T44" s="230"/>
      <c r="U44" s="232"/>
      <c r="V44" s="442" t="s">
        <v>48</v>
      </c>
      <c r="W44" s="161" t="s">
        <v>180</v>
      </c>
      <c r="X44" s="203"/>
    </row>
    <row r="45" spans="1:24" ht="21" customHeight="1" x14ac:dyDescent="0.15">
      <c r="A45" s="828"/>
      <c r="B45" s="829"/>
      <c r="C45" s="829"/>
      <c r="D45" s="829"/>
      <c r="E45" s="829"/>
      <c r="F45" s="830"/>
      <c r="G45" s="451"/>
      <c r="H45" s="460" t="s">
        <v>517</v>
      </c>
      <c r="I45" s="460"/>
      <c r="J45" s="461"/>
      <c r="K45" s="233"/>
      <c r="L45" s="233"/>
      <c r="M45" s="461"/>
      <c r="N45" s="233"/>
      <c r="O45" s="233"/>
      <c r="P45" s="461"/>
      <c r="Q45" s="233"/>
      <c r="R45" s="233"/>
      <c r="S45" s="233"/>
      <c r="T45" s="233"/>
      <c r="U45" s="234"/>
      <c r="V45" s="456"/>
      <c r="W45" s="435"/>
      <c r="X45" s="457"/>
    </row>
    <row r="46" spans="1:24" ht="21" customHeight="1" x14ac:dyDescent="0.15">
      <c r="A46" s="828"/>
      <c r="B46" s="829"/>
      <c r="C46" s="829"/>
      <c r="D46" s="829"/>
      <c r="E46" s="829"/>
      <c r="F46" s="830"/>
      <c r="G46" s="433" t="s">
        <v>48</v>
      </c>
      <c r="H46" s="453" t="s">
        <v>518</v>
      </c>
      <c r="I46" s="453"/>
      <c r="J46" s="453"/>
      <c r="K46" s="453"/>
      <c r="L46" s="453"/>
      <c r="M46" s="453"/>
      <c r="N46" s="453"/>
      <c r="O46" s="453"/>
      <c r="P46" s="453"/>
      <c r="Q46" s="453"/>
      <c r="R46" s="453"/>
      <c r="S46" s="453"/>
      <c r="T46" s="453"/>
      <c r="U46" s="458"/>
      <c r="V46" s="456"/>
      <c r="W46" s="435"/>
      <c r="X46" s="457"/>
    </row>
    <row r="47" spans="1:24" ht="21" customHeight="1" x14ac:dyDescent="0.15">
      <c r="A47" s="831"/>
      <c r="B47" s="832"/>
      <c r="C47" s="832"/>
      <c r="D47" s="832"/>
      <c r="E47" s="832"/>
      <c r="F47" s="833"/>
      <c r="G47" s="437"/>
      <c r="H47" s="439" t="s">
        <v>519</v>
      </c>
      <c r="I47" s="439"/>
      <c r="J47" s="439"/>
      <c r="K47" s="439"/>
      <c r="L47" s="439"/>
      <c r="M47" s="439"/>
      <c r="N47" s="439"/>
      <c r="O47" s="439"/>
      <c r="P47" s="439"/>
      <c r="Q47" s="439"/>
      <c r="R47" s="439"/>
      <c r="S47" s="439"/>
      <c r="T47" s="439"/>
      <c r="U47" s="459"/>
      <c r="V47" s="456"/>
      <c r="W47" s="435"/>
      <c r="X47" s="457"/>
    </row>
    <row r="48" spans="1:24" ht="39.950000000000003" customHeight="1" x14ac:dyDescent="0.15">
      <c r="A48" s="825" t="s">
        <v>524</v>
      </c>
      <c r="B48" s="826"/>
      <c r="C48" s="826"/>
      <c r="D48" s="826"/>
      <c r="E48" s="826"/>
      <c r="F48" s="827"/>
      <c r="G48" s="837" t="s">
        <v>528</v>
      </c>
      <c r="H48" s="820"/>
      <c r="I48" s="820"/>
      <c r="J48" s="821"/>
      <c r="K48" s="853" t="s">
        <v>527</v>
      </c>
      <c r="L48" s="854"/>
      <c r="M48" s="855"/>
      <c r="N48" s="856" t="s">
        <v>673</v>
      </c>
      <c r="O48" s="857"/>
      <c r="P48" s="857"/>
      <c r="Q48" s="858"/>
      <c r="R48" s="859" t="s">
        <v>672</v>
      </c>
      <c r="S48" s="860"/>
      <c r="T48" s="860"/>
      <c r="U48" s="861"/>
      <c r="V48" s="841" t="s">
        <v>193</v>
      </c>
      <c r="W48" s="735"/>
      <c r="X48" s="842"/>
    </row>
    <row r="49" spans="1:24" ht="21" customHeight="1" x14ac:dyDescent="0.15">
      <c r="A49" s="828"/>
      <c r="B49" s="829"/>
      <c r="C49" s="829"/>
      <c r="D49" s="829"/>
      <c r="E49" s="829"/>
      <c r="F49" s="830"/>
      <c r="G49" s="847">
        <v>2021</v>
      </c>
      <c r="H49" s="848"/>
      <c r="I49" s="848"/>
      <c r="J49" s="849"/>
      <c r="K49" s="822"/>
      <c r="L49" s="823"/>
      <c r="M49" s="824"/>
      <c r="N49" s="822"/>
      <c r="O49" s="823"/>
      <c r="P49" s="823"/>
      <c r="Q49" s="824"/>
      <c r="R49" s="822"/>
      <c r="S49" s="823"/>
      <c r="T49" s="823"/>
      <c r="U49" s="824"/>
      <c r="V49" s="843"/>
      <c r="W49" s="766"/>
      <c r="X49" s="844"/>
    </row>
    <row r="50" spans="1:24" ht="21" customHeight="1" x14ac:dyDescent="0.15">
      <c r="A50" s="828"/>
      <c r="B50" s="829"/>
      <c r="C50" s="829"/>
      <c r="D50" s="829"/>
      <c r="E50" s="829"/>
      <c r="F50" s="830"/>
      <c r="G50" s="847">
        <v>2022</v>
      </c>
      <c r="H50" s="848"/>
      <c r="I50" s="848"/>
      <c r="J50" s="849"/>
      <c r="K50" s="822"/>
      <c r="L50" s="823"/>
      <c r="M50" s="824"/>
      <c r="N50" s="819"/>
      <c r="O50" s="820"/>
      <c r="P50" s="820"/>
      <c r="Q50" s="821"/>
      <c r="R50" s="822"/>
      <c r="S50" s="823"/>
      <c r="T50" s="823"/>
      <c r="U50" s="824"/>
      <c r="V50" s="843"/>
      <c r="W50" s="766"/>
      <c r="X50" s="844"/>
    </row>
    <row r="51" spans="1:24" ht="21" customHeight="1" x14ac:dyDescent="0.15">
      <c r="A51" s="828"/>
      <c r="B51" s="829"/>
      <c r="C51" s="829"/>
      <c r="D51" s="829"/>
      <c r="E51" s="829"/>
      <c r="F51" s="830"/>
      <c r="G51" s="847">
        <v>2023</v>
      </c>
      <c r="H51" s="848"/>
      <c r="I51" s="848"/>
      <c r="J51" s="849"/>
      <c r="K51" s="822"/>
      <c r="L51" s="823"/>
      <c r="M51" s="824"/>
      <c r="N51" s="822"/>
      <c r="O51" s="823"/>
      <c r="P51" s="823"/>
      <c r="Q51" s="824"/>
      <c r="R51" s="822"/>
      <c r="S51" s="823"/>
      <c r="T51" s="823"/>
      <c r="U51" s="824"/>
      <c r="V51" s="843"/>
      <c r="W51" s="766"/>
      <c r="X51" s="844"/>
    </row>
    <row r="52" spans="1:24" ht="21" customHeight="1" thickBot="1" x14ac:dyDescent="0.2">
      <c r="A52" s="834"/>
      <c r="B52" s="835"/>
      <c r="C52" s="835"/>
      <c r="D52" s="835"/>
      <c r="E52" s="835"/>
      <c r="F52" s="836"/>
      <c r="G52" s="850" t="s">
        <v>526</v>
      </c>
      <c r="H52" s="851"/>
      <c r="I52" s="851"/>
      <c r="J52" s="852"/>
      <c r="K52" s="838"/>
      <c r="L52" s="839"/>
      <c r="M52" s="840"/>
      <c r="N52" s="862">
        <v>1</v>
      </c>
      <c r="O52" s="839"/>
      <c r="P52" s="839"/>
      <c r="Q52" s="840"/>
      <c r="R52" s="862" t="s">
        <v>728</v>
      </c>
      <c r="S52" s="839"/>
      <c r="T52" s="839"/>
      <c r="U52" s="840"/>
      <c r="V52" s="845"/>
      <c r="W52" s="738"/>
      <c r="X52" s="846"/>
    </row>
    <row r="53" spans="1:24" x14ac:dyDescent="0.15">
      <c r="A53" s="37"/>
      <c r="B53" s="199" t="s">
        <v>56</v>
      </c>
      <c r="C53" s="37"/>
      <c r="D53" s="37"/>
      <c r="E53" s="37"/>
      <c r="F53" s="37"/>
      <c r="G53" s="37"/>
      <c r="H53" s="37"/>
      <c r="I53" s="37"/>
      <c r="J53" s="37"/>
      <c r="K53" s="37"/>
      <c r="L53" s="37"/>
      <c r="M53" s="37"/>
      <c r="N53" s="37"/>
      <c r="O53" s="37"/>
      <c r="P53" s="37"/>
      <c r="Q53" s="37"/>
      <c r="R53" s="37"/>
      <c r="S53" s="37"/>
      <c r="T53" s="37"/>
      <c r="U53" s="37"/>
      <c r="V53" s="37"/>
      <c r="W53" s="37"/>
      <c r="X53" s="37"/>
    </row>
    <row r="54" spans="1:24" x14ac:dyDescent="0.15">
      <c r="A54" s="37"/>
      <c r="B54" s="199" t="s">
        <v>139</v>
      </c>
      <c r="C54" s="37"/>
      <c r="D54" s="37"/>
      <c r="E54" s="37"/>
      <c r="F54" s="37"/>
      <c r="G54" s="37"/>
      <c r="H54" s="37"/>
      <c r="I54" s="37"/>
      <c r="J54" s="37"/>
      <c r="K54" s="37"/>
      <c r="L54" s="37"/>
      <c r="M54" s="37"/>
      <c r="N54" s="37"/>
      <c r="O54" s="37"/>
      <c r="P54" s="37"/>
      <c r="Q54" s="37"/>
      <c r="R54" s="37"/>
      <c r="S54" s="37"/>
      <c r="T54" s="37"/>
      <c r="U54" s="37"/>
      <c r="V54" s="37"/>
      <c r="W54" s="37"/>
      <c r="X54" s="37"/>
    </row>
    <row r="55" spans="1:24" x14ac:dyDescent="0.15">
      <c r="A55" s="37"/>
      <c r="B55" s="199" t="s">
        <v>523</v>
      </c>
      <c r="C55" s="37"/>
      <c r="D55" s="37"/>
      <c r="E55" s="37"/>
      <c r="F55" s="37"/>
      <c r="G55" s="37"/>
      <c r="H55" s="37"/>
      <c r="I55" s="37"/>
      <c r="J55" s="37"/>
      <c r="K55" s="37"/>
      <c r="L55" s="37"/>
      <c r="M55" s="37"/>
      <c r="N55" s="37"/>
      <c r="O55" s="37"/>
      <c r="P55" s="37"/>
      <c r="Q55" s="37"/>
      <c r="R55" s="37"/>
      <c r="S55" s="37"/>
      <c r="T55" s="37"/>
      <c r="U55" s="37"/>
      <c r="V55" s="37"/>
      <c r="W55" s="37"/>
      <c r="X55" s="37"/>
    </row>
    <row r="56" spans="1:24" x14ac:dyDescent="0.15">
      <c r="A56" s="37"/>
      <c r="B56" s="208" t="s">
        <v>676</v>
      </c>
      <c r="C56" s="37"/>
      <c r="D56" s="37"/>
      <c r="E56" s="37"/>
      <c r="F56" s="37"/>
      <c r="G56" s="37"/>
      <c r="H56" s="37"/>
      <c r="I56" s="37"/>
      <c r="J56" s="37"/>
      <c r="K56" s="37"/>
      <c r="L56" s="37"/>
      <c r="M56" s="37"/>
      <c r="N56" s="37"/>
      <c r="O56" s="37"/>
      <c r="P56" s="37"/>
      <c r="Q56" s="37"/>
      <c r="R56" s="37"/>
      <c r="S56" s="37"/>
      <c r="T56" s="37"/>
      <c r="U56" s="37"/>
      <c r="V56" s="37"/>
      <c r="W56" s="37"/>
      <c r="X56" s="37"/>
    </row>
    <row r="57" spans="1:24" x14ac:dyDescent="0.15">
      <c r="A57" s="37"/>
      <c r="B57" s="208" t="s">
        <v>675</v>
      </c>
      <c r="C57" s="37"/>
      <c r="D57" s="37"/>
      <c r="E57" s="37"/>
      <c r="F57" s="37"/>
      <c r="G57" s="37"/>
      <c r="H57" s="37"/>
      <c r="I57" s="37"/>
      <c r="J57" s="37"/>
      <c r="K57" s="37"/>
      <c r="L57" s="37"/>
      <c r="M57" s="37"/>
      <c r="N57" s="37"/>
      <c r="O57" s="37"/>
      <c r="P57" s="37"/>
      <c r="Q57" s="37"/>
      <c r="R57" s="37"/>
      <c r="S57" s="37"/>
      <c r="T57" s="37"/>
      <c r="U57" s="37"/>
      <c r="V57" s="37"/>
      <c r="W57" s="37"/>
      <c r="X57" s="37"/>
    </row>
    <row r="58" spans="1:24" x14ac:dyDescent="0.15">
      <c r="B58" s="1" t="s">
        <v>674</v>
      </c>
    </row>
    <row r="59" spans="1:24" ht="21" customHeight="1" thickBot="1" x14ac:dyDescent="0.2">
      <c r="A59" s="209" t="s">
        <v>192</v>
      </c>
      <c r="B59" s="37"/>
      <c r="C59" s="37"/>
      <c r="D59" s="37"/>
      <c r="E59" s="37"/>
      <c r="F59" s="37"/>
      <c r="G59" s="37"/>
      <c r="H59" s="37"/>
      <c r="I59" s="37"/>
      <c r="J59" s="37"/>
      <c r="K59" s="37"/>
      <c r="L59" s="37"/>
      <c r="M59" s="37"/>
      <c r="N59" s="37"/>
      <c r="O59" s="37"/>
      <c r="P59" s="37"/>
      <c r="Q59" s="37"/>
      <c r="R59" s="37"/>
      <c r="S59" s="37"/>
      <c r="T59" s="37"/>
      <c r="U59" s="37"/>
      <c r="V59" s="37"/>
      <c r="W59" s="37"/>
      <c r="X59" s="37"/>
    </row>
    <row r="60" spans="1:24" ht="36" customHeight="1" thickBot="1" x14ac:dyDescent="0.2">
      <c r="A60" s="999" t="s">
        <v>659</v>
      </c>
      <c r="B60" s="1000"/>
      <c r="C60" s="1000"/>
      <c r="D60" s="1000"/>
      <c r="E60" s="1000"/>
      <c r="F60" s="1000"/>
      <c r="G60" s="1000"/>
      <c r="H60" s="1000"/>
      <c r="I60" s="1000"/>
      <c r="J60" s="1000"/>
      <c r="K60" s="1000"/>
      <c r="L60" s="1000"/>
      <c r="M60" s="1000"/>
      <c r="N60" s="1000"/>
      <c r="O60" s="1000"/>
      <c r="P60" s="1000"/>
      <c r="Q60" s="1000"/>
      <c r="R60" s="1000"/>
      <c r="S60" s="1000"/>
      <c r="T60" s="1000"/>
      <c r="U60" s="1000"/>
      <c r="V60" s="1001" t="s">
        <v>193</v>
      </c>
      <c r="W60" s="1001"/>
      <c r="X60" s="1002"/>
    </row>
    <row r="61" spans="1:24" x14ac:dyDescent="0.15">
      <c r="A61" s="37"/>
      <c r="B61" s="199"/>
      <c r="C61" s="37"/>
      <c r="D61" s="37"/>
      <c r="E61" s="37"/>
      <c r="F61" s="37"/>
      <c r="G61" s="37"/>
      <c r="H61" s="37"/>
      <c r="I61" s="37"/>
      <c r="J61" s="37"/>
      <c r="K61" s="37"/>
      <c r="L61" s="37"/>
      <c r="M61" s="37"/>
      <c r="N61" s="37"/>
      <c r="O61" s="37"/>
      <c r="P61" s="37"/>
      <c r="Q61" s="37"/>
      <c r="R61" s="37"/>
      <c r="S61" s="37"/>
      <c r="T61" s="37"/>
      <c r="U61" s="37"/>
      <c r="V61" s="37"/>
      <c r="W61" s="37"/>
      <c r="X61" s="37"/>
    </row>
    <row r="62" spans="1:24" x14ac:dyDescent="0.15">
      <c r="A62" s="37"/>
      <c r="B62" s="37"/>
      <c r="C62" s="37"/>
      <c r="D62" s="37"/>
      <c r="E62" s="37"/>
      <c r="F62" s="37"/>
      <c r="G62" s="37"/>
      <c r="H62" s="37"/>
      <c r="I62" s="37"/>
      <c r="J62" s="37"/>
      <c r="K62" s="37"/>
      <c r="L62" s="37"/>
      <c r="M62" s="37"/>
      <c r="N62" s="37"/>
      <c r="O62" s="37"/>
      <c r="P62" s="37"/>
      <c r="Q62" s="37"/>
      <c r="R62" s="37"/>
      <c r="S62" s="37"/>
      <c r="T62" s="37"/>
      <c r="U62" s="37"/>
      <c r="V62" s="37"/>
      <c r="W62" s="37"/>
      <c r="X62" s="37"/>
    </row>
    <row r="63" spans="1:24" ht="21" customHeight="1" thickBot="1" x14ac:dyDescent="0.2">
      <c r="A63" s="37" t="s">
        <v>565</v>
      </c>
      <c r="B63" s="37"/>
      <c r="C63" s="37"/>
      <c r="D63" s="37"/>
      <c r="E63" s="37"/>
      <c r="F63" s="37"/>
      <c r="G63" s="37"/>
      <c r="H63" s="37"/>
      <c r="I63" s="37"/>
      <c r="J63" s="37"/>
      <c r="K63" s="37"/>
      <c r="L63" s="37"/>
      <c r="M63" s="37"/>
      <c r="N63" s="37"/>
      <c r="O63" s="37"/>
      <c r="P63" s="37"/>
      <c r="Q63" s="37"/>
      <c r="R63" s="37"/>
      <c r="S63" s="37"/>
      <c r="T63" s="37"/>
      <c r="U63" s="37"/>
      <c r="V63" s="37"/>
      <c r="W63" s="37"/>
      <c r="X63" s="37"/>
    </row>
    <row r="64" spans="1:24" ht="56.1" customHeight="1" thickBot="1" x14ac:dyDescent="0.2">
      <c r="A64" s="952" t="s">
        <v>171</v>
      </c>
      <c r="B64" s="953"/>
      <c r="C64" s="953"/>
      <c r="D64" s="953"/>
      <c r="E64" s="953"/>
      <c r="F64" s="953"/>
      <c r="G64" s="953" t="s">
        <v>194</v>
      </c>
      <c r="H64" s="953"/>
      <c r="I64" s="953"/>
      <c r="J64" s="953"/>
      <c r="K64" s="953"/>
      <c r="L64" s="953"/>
      <c r="M64" s="953"/>
      <c r="N64" s="953"/>
      <c r="O64" s="953"/>
      <c r="P64" s="953"/>
      <c r="Q64" s="1000" t="s">
        <v>195</v>
      </c>
      <c r="R64" s="1000"/>
      <c r="S64" s="1000"/>
      <c r="T64" s="1000"/>
      <c r="U64" s="1000"/>
      <c r="V64" s="1000"/>
      <c r="W64" s="1000"/>
      <c r="X64" s="1003"/>
    </row>
    <row r="65" spans="1:24" ht="42" customHeight="1" x14ac:dyDescent="0.15">
      <c r="A65" s="995"/>
      <c r="B65" s="996"/>
      <c r="C65" s="996"/>
      <c r="D65" s="996"/>
      <c r="E65" s="996"/>
      <c r="F65" s="996"/>
      <c r="G65" s="997"/>
      <c r="H65" s="997"/>
      <c r="I65" s="997"/>
      <c r="J65" s="997"/>
      <c r="K65" s="997"/>
      <c r="L65" s="997"/>
      <c r="M65" s="997"/>
      <c r="N65" s="997"/>
      <c r="O65" s="997"/>
      <c r="P65" s="997"/>
      <c r="Q65" s="997"/>
      <c r="R65" s="997"/>
      <c r="S65" s="997"/>
      <c r="T65" s="997"/>
      <c r="U65" s="997"/>
      <c r="V65" s="997"/>
      <c r="W65" s="997"/>
      <c r="X65" s="998"/>
    </row>
    <row r="66" spans="1:24" ht="42" customHeight="1" x14ac:dyDescent="0.15">
      <c r="A66" s="991"/>
      <c r="B66" s="992"/>
      <c r="C66" s="992"/>
      <c r="D66" s="992"/>
      <c r="E66" s="992"/>
      <c r="F66" s="992"/>
      <c r="G66" s="993"/>
      <c r="H66" s="993"/>
      <c r="I66" s="993"/>
      <c r="J66" s="993"/>
      <c r="K66" s="993"/>
      <c r="L66" s="993"/>
      <c r="M66" s="993"/>
      <c r="N66" s="993"/>
      <c r="O66" s="993"/>
      <c r="P66" s="993"/>
      <c r="Q66" s="993"/>
      <c r="R66" s="993"/>
      <c r="S66" s="993"/>
      <c r="T66" s="993"/>
      <c r="U66" s="993"/>
      <c r="V66" s="993"/>
      <c r="W66" s="993"/>
      <c r="X66" s="994"/>
    </row>
    <row r="67" spans="1:24" ht="42" customHeight="1" x14ac:dyDescent="0.15">
      <c r="A67" s="991"/>
      <c r="B67" s="992"/>
      <c r="C67" s="992"/>
      <c r="D67" s="992"/>
      <c r="E67" s="992"/>
      <c r="F67" s="992"/>
      <c r="G67" s="993"/>
      <c r="H67" s="993"/>
      <c r="I67" s="993"/>
      <c r="J67" s="993"/>
      <c r="K67" s="993"/>
      <c r="L67" s="993"/>
      <c r="M67" s="993"/>
      <c r="N67" s="993"/>
      <c r="O67" s="993"/>
      <c r="P67" s="993"/>
      <c r="Q67" s="993"/>
      <c r="R67" s="993"/>
      <c r="S67" s="993"/>
      <c r="T67" s="993"/>
      <c r="U67" s="993"/>
      <c r="V67" s="993"/>
      <c r="W67" s="993"/>
      <c r="X67" s="994"/>
    </row>
    <row r="68" spans="1:24" ht="42" customHeight="1" x14ac:dyDescent="0.15">
      <c r="A68" s="991"/>
      <c r="B68" s="992"/>
      <c r="C68" s="992"/>
      <c r="D68" s="992"/>
      <c r="E68" s="992"/>
      <c r="F68" s="992"/>
      <c r="G68" s="993"/>
      <c r="H68" s="993"/>
      <c r="I68" s="993"/>
      <c r="J68" s="993"/>
      <c r="K68" s="993"/>
      <c r="L68" s="993"/>
      <c r="M68" s="993"/>
      <c r="N68" s="993"/>
      <c r="O68" s="993"/>
      <c r="P68" s="993"/>
      <c r="Q68" s="993"/>
      <c r="R68" s="993"/>
      <c r="S68" s="993"/>
      <c r="T68" s="993"/>
      <c r="U68" s="993"/>
      <c r="V68" s="993"/>
      <c r="W68" s="993"/>
      <c r="X68" s="994"/>
    </row>
    <row r="69" spans="1:24" ht="42" customHeight="1" x14ac:dyDescent="0.15">
      <c r="A69" s="991"/>
      <c r="B69" s="992"/>
      <c r="C69" s="992"/>
      <c r="D69" s="992"/>
      <c r="E69" s="992"/>
      <c r="F69" s="992"/>
      <c r="G69" s="993"/>
      <c r="H69" s="993"/>
      <c r="I69" s="993"/>
      <c r="J69" s="993"/>
      <c r="K69" s="993"/>
      <c r="L69" s="993"/>
      <c r="M69" s="993"/>
      <c r="N69" s="993"/>
      <c r="O69" s="993"/>
      <c r="P69" s="993"/>
      <c r="Q69" s="993"/>
      <c r="R69" s="993"/>
      <c r="S69" s="993"/>
      <c r="T69" s="993"/>
      <c r="U69" s="993"/>
      <c r="V69" s="993"/>
      <c r="W69" s="993"/>
      <c r="X69" s="994"/>
    </row>
    <row r="70" spans="1:24" ht="42" customHeight="1" x14ac:dyDescent="0.15">
      <c r="A70" s="991"/>
      <c r="B70" s="992"/>
      <c r="C70" s="992"/>
      <c r="D70" s="992"/>
      <c r="E70" s="992"/>
      <c r="F70" s="992"/>
      <c r="G70" s="993"/>
      <c r="H70" s="993"/>
      <c r="I70" s="993"/>
      <c r="J70" s="993"/>
      <c r="K70" s="993"/>
      <c r="L70" s="993"/>
      <c r="M70" s="993"/>
      <c r="N70" s="993"/>
      <c r="O70" s="993"/>
      <c r="P70" s="993"/>
      <c r="Q70" s="993"/>
      <c r="R70" s="993"/>
      <c r="S70" s="993"/>
      <c r="T70" s="993"/>
      <c r="U70" s="993"/>
      <c r="V70" s="993"/>
      <c r="W70" s="993"/>
      <c r="X70" s="994"/>
    </row>
    <row r="71" spans="1:24" ht="42" customHeight="1" thickBot="1" x14ac:dyDescent="0.2">
      <c r="A71" s="987"/>
      <c r="B71" s="988"/>
      <c r="C71" s="988"/>
      <c r="D71" s="988"/>
      <c r="E71" s="988"/>
      <c r="F71" s="988"/>
      <c r="G71" s="989"/>
      <c r="H71" s="989"/>
      <c r="I71" s="989"/>
      <c r="J71" s="989"/>
      <c r="K71" s="989"/>
      <c r="L71" s="989"/>
      <c r="M71" s="989"/>
      <c r="N71" s="989"/>
      <c r="O71" s="989"/>
      <c r="P71" s="989"/>
      <c r="Q71" s="989"/>
      <c r="R71" s="989"/>
      <c r="S71" s="989"/>
      <c r="T71" s="989"/>
      <c r="U71" s="989"/>
      <c r="V71" s="989"/>
      <c r="W71" s="989"/>
      <c r="X71" s="990"/>
    </row>
    <row r="72" spans="1:24" x14ac:dyDescent="0.15">
      <c r="A72" s="37"/>
      <c r="B72" s="199" t="s">
        <v>56</v>
      </c>
      <c r="C72" s="37"/>
      <c r="D72" s="37"/>
      <c r="E72" s="37"/>
      <c r="F72" s="37"/>
      <c r="G72" s="37"/>
      <c r="H72" s="37"/>
      <c r="I72" s="37"/>
      <c r="J72" s="37"/>
      <c r="K72" s="37"/>
      <c r="L72" s="37"/>
      <c r="M72" s="37"/>
      <c r="N72" s="37"/>
      <c r="O72" s="37"/>
      <c r="P72" s="37"/>
      <c r="Q72" s="37"/>
      <c r="R72" s="37"/>
      <c r="S72" s="37"/>
      <c r="T72" s="37"/>
      <c r="U72" s="37"/>
      <c r="V72" s="37"/>
      <c r="W72" s="37"/>
      <c r="X72" s="37"/>
    </row>
    <row r="73" spans="1:24" x14ac:dyDescent="0.15">
      <c r="A73" s="37"/>
      <c r="B73" s="199" t="s">
        <v>196</v>
      </c>
      <c r="C73" s="37"/>
      <c r="D73" s="37"/>
      <c r="E73" s="37"/>
      <c r="F73" s="37"/>
      <c r="G73" s="37"/>
      <c r="H73" s="37"/>
      <c r="I73" s="37"/>
      <c r="J73" s="37"/>
      <c r="K73" s="37"/>
      <c r="L73" s="37"/>
      <c r="M73" s="37"/>
      <c r="N73" s="37"/>
      <c r="O73" s="37"/>
      <c r="P73" s="37"/>
      <c r="Q73" s="37"/>
      <c r="R73" s="37"/>
      <c r="S73" s="37"/>
      <c r="T73" s="37"/>
      <c r="U73" s="37"/>
      <c r="V73" s="37"/>
      <c r="W73" s="37"/>
      <c r="X73" s="37"/>
    </row>
    <row r="74" spans="1:24" x14ac:dyDescent="0.15">
      <c r="B74" s="1"/>
    </row>
  </sheetData>
  <mergeCells count="91">
    <mergeCell ref="V48:X52"/>
    <mergeCell ref="G49:J49"/>
    <mergeCell ref="K49:M49"/>
    <mergeCell ref="N49:Q49"/>
    <mergeCell ref="R49:U49"/>
    <mergeCell ref="G50:J50"/>
    <mergeCell ref="K50:M50"/>
    <mergeCell ref="N50:Q50"/>
    <mergeCell ref="R50:U50"/>
    <mergeCell ref="G51:J51"/>
    <mergeCell ref="K51:M51"/>
    <mergeCell ref="N51:Q51"/>
    <mergeCell ref="R51:U51"/>
    <mergeCell ref="A48:F52"/>
    <mergeCell ref="G48:J48"/>
    <mergeCell ref="K48:M48"/>
    <mergeCell ref="N48:Q48"/>
    <mergeCell ref="R48:U48"/>
    <mergeCell ref="G52:J52"/>
    <mergeCell ref="K52:M52"/>
    <mergeCell ref="N52:Q52"/>
    <mergeCell ref="R52:U52"/>
    <mergeCell ref="O8:W8"/>
    <mergeCell ref="B9:X9"/>
    <mergeCell ref="A12:F12"/>
    <mergeCell ref="G12:X12"/>
    <mergeCell ref="A3:X3"/>
    <mergeCell ref="A4:X4"/>
    <mergeCell ref="A5:X5"/>
    <mergeCell ref="A6:F6"/>
    <mergeCell ref="Q7:S7"/>
    <mergeCell ref="T7:U7"/>
    <mergeCell ref="V7:W7"/>
    <mergeCell ref="G19:J19"/>
    <mergeCell ref="K19:X19"/>
    <mergeCell ref="G20:J21"/>
    <mergeCell ref="K20:M20"/>
    <mergeCell ref="R20:V20"/>
    <mergeCell ref="K21:L21"/>
    <mergeCell ref="A16:F17"/>
    <mergeCell ref="G16:J16"/>
    <mergeCell ref="K16:X16"/>
    <mergeCell ref="G17:J17"/>
    <mergeCell ref="K17:X17"/>
    <mergeCell ref="A29:F29"/>
    <mergeCell ref="G29:U29"/>
    <mergeCell ref="V29:X29"/>
    <mergeCell ref="A18:F24"/>
    <mergeCell ref="G18:J18"/>
    <mergeCell ref="K18:L18"/>
    <mergeCell ref="M18:N18"/>
    <mergeCell ref="O18:Q18"/>
    <mergeCell ref="G22:J22"/>
    <mergeCell ref="K22:X22"/>
    <mergeCell ref="G23:J23"/>
    <mergeCell ref="K23:X23"/>
    <mergeCell ref="G24:J24"/>
    <mergeCell ref="K24:X24"/>
    <mergeCell ref="R18:S18"/>
    <mergeCell ref="T18:V18"/>
    <mergeCell ref="A30:F31"/>
    <mergeCell ref="G30:U31"/>
    <mergeCell ref="A32:F36"/>
    <mergeCell ref="A37:F41"/>
    <mergeCell ref="A42:F47"/>
    <mergeCell ref="A60:U60"/>
    <mergeCell ref="V60:X60"/>
    <mergeCell ref="A64:F64"/>
    <mergeCell ref="G64:P64"/>
    <mergeCell ref="Q64:X64"/>
    <mergeCell ref="G68:P68"/>
    <mergeCell ref="Q68:X68"/>
    <mergeCell ref="A65:F65"/>
    <mergeCell ref="G65:P65"/>
    <mergeCell ref="Q65:X65"/>
    <mergeCell ref="A66:F66"/>
    <mergeCell ref="G66:P66"/>
    <mergeCell ref="Q66:X66"/>
    <mergeCell ref="A67:F67"/>
    <mergeCell ref="G67:P67"/>
    <mergeCell ref="Q67:X67"/>
    <mergeCell ref="A68:F68"/>
    <mergeCell ref="A71:F71"/>
    <mergeCell ref="G71:P71"/>
    <mergeCell ref="Q71:X71"/>
    <mergeCell ref="A69:F69"/>
    <mergeCell ref="G69:P69"/>
    <mergeCell ref="Q69:X69"/>
    <mergeCell ref="A70:F70"/>
    <mergeCell ref="G70:P70"/>
    <mergeCell ref="Q70:X70"/>
  </mergeCells>
  <phoneticPr fontId="1"/>
  <dataValidations count="4">
    <dataValidation type="list" allowBlank="1" showInputMessage="1" showErrorMessage="1" sqref="K18:L18 K21:L21" xr:uid="{00000000-0002-0000-1100-000000000000}">
      <formula1>"一級,二級,木造"</formula1>
    </dataValidation>
    <dataValidation type="list" allowBlank="1" showInputMessage="1" showErrorMessage="1" sqref="V43:V44 G44 G46 V30:V31 G34 V33:V34 G36:G37 G39 V38:V39 G41:G42 G32" xr:uid="{00000000-0002-0000-1100-000001000000}">
      <formula1>"□,■"</formula1>
    </dataValidation>
    <dataValidation type="list" allowBlank="1" showInputMessage="1" showErrorMessage="1" sqref="N7" xr:uid="{00000000-0002-0000-1100-000002000000}">
      <formula1>"（一級・二級・木造の別を記入）,一級,二級,木造"</formula1>
    </dataValidation>
    <dataValidation type="list" allowBlank="1" showInputMessage="1" showErrorMessage="1" sqref="V60:X60" xr:uid="{00000000-0002-0000-1100-000003000000}">
      <formula1>"有,無"</formula1>
    </dataValidation>
  </dataValidations>
  <printOptions horizontalCentered="1"/>
  <pageMargins left="0.78740157480314965" right="0.78740157480314965" top="0.78740157480314965" bottom="0.78740157480314965" header="0.31496062992125984" footer="0.31496062992125984"/>
  <pageSetup paperSize="9" fitToHeight="0" orientation="portrait" r:id="rId1"/>
  <headerFooter>
    <oddFooter>&amp;C&amp;"Meiryo UI,標準"&amp;10&amp;P/&amp;N</oddFooter>
  </headerFooter>
  <rowBreaks count="2" manualBreakCount="2">
    <brk id="27" max="23" man="1"/>
    <brk id="58" max="2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pageSetUpPr fitToPage="1"/>
  </sheetPr>
  <dimension ref="A1:AO47"/>
  <sheetViews>
    <sheetView view="pageBreakPreview" zoomScale="75" zoomScaleNormal="100" zoomScaleSheetLayoutView="75" zoomScalePageLayoutView="85" workbookViewId="0">
      <pane xSplit="1" ySplit="10" topLeftCell="B11" activePane="bottomRight" state="frozen"/>
      <selection pane="topRight" activeCell="B1" sqref="B1"/>
      <selection pane="bottomLeft" activeCell="A11" sqref="A11"/>
      <selection pane="bottomRight" activeCell="D11" sqref="D11:E11"/>
    </sheetView>
  </sheetViews>
  <sheetFormatPr defaultColWidth="8.875" defaultRowHeight="13.5" x14ac:dyDescent="0.15"/>
  <cols>
    <col min="1" max="5" width="10.625" style="136" customWidth="1"/>
    <col min="6" max="10" width="12.625" style="136" customWidth="1"/>
    <col min="11" max="16" width="15.625" style="136" customWidth="1"/>
    <col min="17" max="20" width="10.625" style="136" customWidth="1"/>
    <col min="21" max="21" width="5.625" style="136" customWidth="1"/>
    <col min="22" max="22" width="8.625" style="136" customWidth="1"/>
    <col min="23" max="23" width="5.625" style="136" customWidth="1"/>
    <col min="24" max="24" width="9" style="634" customWidth="1"/>
    <col min="25" max="25" width="9" style="136" customWidth="1"/>
    <col min="26" max="26" width="9" style="634" customWidth="1"/>
    <col min="27" max="28" width="9" style="136" customWidth="1"/>
    <col min="29" max="31" width="10.625" style="136" customWidth="1"/>
    <col min="32" max="32" width="30.625" style="136" customWidth="1"/>
    <col min="33" max="36" width="4.625" style="136" customWidth="1"/>
    <col min="37" max="37" width="30.25" style="136" customWidth="1"/>
    <col min="38" max="38" width="4.625" style="136" customWidth="1"/>
    <col min="39" max="39" width="8.625" style="136" customWidth="1"/>
    <col min="40" max="40" width="4.625" style="136" customWidth="1"/>
    <col min="41" max="41" width="8.625" style="136" customWidth="1"/>
    <col min="42" max="273" width="8.875" style="136"/>
    <col min="274" max="274" width="3.25" style="136" customWidth="1"/>
    <col min="275" max="275" width="3.625" style="136" customWidth="1"/>
    <col min="276" max="276" width="5.375" style="136" customWidth="1"/>
    <col min="277" max="277" width="16.125" style="136" customWidth="1"/>
    <col min="278" max="278" width="24.25" style="136" customWidth="1"/>
    <col min="279" max="279" width="22.375" style="136" customWidth="1"/>
    <col min="280" max="280" width="7.625" style="136" customWidth="1"/>
    <col min="281" max="283" width="8.875" style="136" customWidth="1"/>
    <col min="284" max="284" width="7.625" style="136" customWidth="1"/>
    <col min="285" max="286" width="19.375" style="136" customWidth="1"/>
    <col min="287" max="287" width="7.875" style="136" customWidth="1"/>
    <col min="288" max="289" width="10.625" style="136" customWidth="1"/>
    <col min="290" max="290" width="39" style="136" customWidth="1"/>
    <col min="291" max="291" width="15.875" style="136" customWidth="1"/>
    <col min="292" max="529" width="8.875" style="136"/>
    <col min="530" max="530" width="3.25" style="136" customWidth="1"/>
    <col min="531" max="531" width="3.625" style="136" customWidth="1"/>
    <col min="532" max="532" width="5.375" style="136" customWidth="1"/>
    <col min="533" max="533" width="16.125" style="136" customWidth="1"/>
    <col min="534" max="534" width="24.25" style="136" customWidth="1"/>
    <col min="535" max="535" width="22.375" style="136" customWidth="1"/>
    <col min="536" max="536" width="7.625" style="136" customWidth="1"/>
    <col min="537" max="539" width="8.875" style="136" customWidth="1"/>
    <col min="540" max="540" width="7.625" style="136" customWidth="1"/>
    <col min="541" max="542" width="19.375" style="136" customWidth="1"/>
    <col min="543" max="543" width="7.875" style="136" customWidth="1"/>
    <col min="544" max="545" width="10.625" style="136" customWidth="1"/>
    <col min="546" max="546" width="39" style="136" customWidth="1"/>
    <col min="547" max="547" width="15.875" style="136" customWidth="1"/>
    <col min="548" max="785" width="8.875" style="136"/>
    <col min="786" max="786" width="3.25" style="136" customWidth="1"/>
    <col min="787" max="787" width="3.625" style="136" customWidth="1"/>
    <col min="788" max="788" width="5.375" style="136" customWidth="1"/>
    <col min="789" max="789" width="16.125" style="136" customWidth="1"/>
    <col min="790" max="790" width="24.25" style="136" customWidth="1"/>
    <col min="791" max="791" width="22.375" style="136" customWidth="1"/>
    <col min="792" max="792" width="7.625" style="136" customWidth="1"/>
    <col min="793" max="795" width="8.875" style="136" customWidth="1"/>
    <col min="796" max="796" width="7.625" style="136" customWidth="1"/>
    <col min="797" max="798" width="19.375" style="136" customWidth="1"/>
    <col min="799" max="799" width="7.875" style="136" customWidth="1"/>
    <col min="800" max="801" width="10.625" style="136" customWidth="1"/>
    <col min="802" max="802" width="39" style="136" customWidth="1"/>
    <col min="803" max="803" width="15.875" style="136" customWidth="1"/>
    <col min="804" max="1041" width="8.875" style="136"/>
    <col min="1042" max="1042" width="3.25" style="136" customWidth="1"/>
    <col min="1043" max="1043" width="3.625" style="136" customWidth="1"/>
    <col min="1044" max="1044" width="5.375" style="136" customWidth="1"/>
    <col min="1045" max="1045" width="16.125" style="136" customWidth="1"/>
    <col min="1046" max="1046" width="24.25" style="136" customWidth="1"/>
    <col min="1047" max="1047" width="22.375" style="136" customWidth="1"/>
    <col min="1048" max="1048" width="7.625" style="136" customWidth="1"/>
    <col min="1049" max="1051" width="8.875" style="136" customWidth="1"/>
    <col min="1052" max="1052" width="7.625" style="136" customWidth="1"/>
    <col min="1053" max="1054" width="19.375" style="136" customWidth="1"/>
    <col min="1055" max="1055" width="7.875" style="136" customWidth="1"/>
    <col min="1056" max="1057" width="10.625" style="136" customWidth="1"/>
    <col min="1058" max="1058" width="39" style="136" customWidth="1"/>
    <col min="1059" max="1059" width="15.875" style="136" customWidth="1"/>
    <col min="1060" max="1297" width="8.875" style="136"/>
    <col min="1298" max="1298" width="3.25" style="136" customWidth="1"/>
    <col min="1299" max="1299" width="3.625" style="136" customWidth="1"/>
    <col min="1300" max="1300" width="5.375" style="136" customWidth="1"/>
    <col min="1301" max="1301" width="16.125" style="136" customWidth="1"/>
    <col min="1302" max="1302" width="24.25" style="136" customWidth="1"/>
    <col min="1303" max="1303" width="22.375" style="136" customWidth="1"/>
    <col min="1304" max="1304" width="7.625" style="136" customWidth="1"/>
    <col min="1305" max="1307" width="8.875" style="136" customWidth="1"/>
    <col min="1308" max="1308" width="7.625" style="136" customWidth="1"/>
    <col min="1309" max="1310" width="19.375" style="136" customWidth="1"/>
    <col min="1311" max="1311" width="7.875" style="136" customWidth="1"/>
    <col min="1312" max="1313" width="10.625" style="136" customWidth="1"/>
    <col min="1314" max="1314" width="39" style="136" customWidth="1"/>
    <col min="1315" max="1315" width="15.875" style="136" customWidth="1"/>
    <col min="1316" max="1553" width="8.875" style="136"/>
    <col min="1554" max="1554" width="3.25" style="136" customWidth="1"/>
    <col min="1555" max="1555" width="3.625" style="136" customWidth="1"/>
    <col min="1556" max="1556" width="5.375" style="136" customWidth="1"/>
    <col min="1557" max="1557" width="16.125" style="136" customWidth="1"/>
    <col min="1558" max="1558" width="24.25" style="136" customWidth="1"/>
    <col min="1559" max="1559" width="22.375" style="136" customWidth="1"/>
    <col min="1560" max="1560" width="7.625" style="136" customWidth="1"/>
    <col min="1561" max="1563" width="8.875" style="136" customWidth="1"/>
    <col min="1564" max="1564" width="7.625" style="136" customWidth="1"/>
    <col min="1565" max="1566" width="19.375" style="136" customWidth="1"/>
    <col min="1567" max="1567" width="7.875" style="136" customWidth="1"/>
    <col min="1568" max="1569" width="10.625" style="136" customWidth="1"/>
    <col min="1570" max="1570" width="39" style="136" customWidth="1"/>
    <col min="1571" max="1571" width="15.875" style="136" customWidth="1"/>
    <col min="1572" max="1809" width="8.875" style="136"/>
    <col min="1810" max="1810" width="3.25" style="136" customWidth="1"/>
    <col min="1811" max="1811" width="3.625" style="136" customWidth="1"/>
    <col min="1812" max="1812" width="5.375" style="136" customWidth="1"/>
    <col min="1813" max="1813" width="16.125" style="136" customWidth="1"/>
    <col min="1814" max="1814" width="24.25" style="136" customWidth="1"/>
    <col min="1815" max="1815" width="22.375" style="136" customWidth="1"/>
    <col min="1816" max="1816" width="7.625" style="136" customWidth="1"/>
    <col min="1817" max="1819" width="8.875" style="136" customWidth="1"/>
    <col min="1820" max="1820" width="7.625" style="136" customWidth="1"/>
    <col min="1821" max="1822" width="19.375" style="136" customWidth="1"/>
    <col min="1823" max="1823" width="7.875" style="136" customWidth="1"/>
    <col min="1824" max="1825" width="10.625" style="136" customWidth="1"/>
    <col min="1826" max="1826" width="39" style="136" customWidth="1"/>
    <col min="1827" max="1827" width="15.875" style="136" customWidth="1"/>
    <col min="1828" max="2065" width="8.875" style="136"/>
    <col min="2066" max="2066" width="3.25" style="136" customWidth="1"/>
    <col min="2067" max="2067" width="3.625" style="136" customWidth="1"/>
    <col min="2068" max="2068" width="5.375" style="136" customWidth="1"/>
    <col min="2069" max="2069" width="16.125" style="136" customWidth="1"/>
    <col min="2070" max="2070" width="24.25" style="136" customWidth="1"/>
    <col min="2071" max="2071" width="22.375" style="136" customWidth="1"/>
    <col min="2072" max="2072" width="7.625" style="136" customWidth="1"/>
    <col min="2073" max="2075" width="8.875" style="136" customWidth="1"/>
    <col min="2076" max="2076" width="7.625" style="136" customWidth="1"/>
    <col min="2077" max="2078" width="19.375" style="136" customWidth="1"/>
    <col min="2079" max="2079" width="7.875" style="136" customWidth="1"/>
    <col min="2080" max="2081" width="10.625" style="136" customWidth="1"/>
    <col min="2082" max="2082" width="39" style="136" customWidth="1"/>
    <col min="2083" max="2083" width="15.875" style="136" customWidth="1"/>
    <col min="2084" max="2321" width="8.875" style="136"/>
    <col min="2322" max="2322" width="3.25" style="136" customWidth="1"/>
    <col min="2323" max="2323" width="3.625" style="136" customWidth="1"/>
    <col min="2324" max="2324" width="5.375" style="136" customWidth="1"/>
    <col min="2325" max="2325" width="16.125" style="136" customWidth="1"/>
    <col min="2326" max="2326" width="24.25" style="136" customWidth="1"/>
    <col min="2327" max="2327" width="22.375" style="136" customWidth="1"/>
    <col min="2328" max="2328" width="7.625" style="136" customWidth="1"/>
    <col min="2329" max="2331" width="8.875" style="136" customWidth="1"/>
    <col min="2332" max="2332" width="7.625" style="136" customWidth="1"/>
    <col min="2333" max="2334" width="19.375" style="136" customWidth="1"/>
    <col min="2335" max="2335" width="7.875" style="136" customWidth="1"/>
    <col min="2336" max="2337" width="10.625" style="136" customWidth="1"/>
    <col min="2338" max="2338" width="39" style="136" customWidth="1"/>
    <col min="2339" max="2339" width="15.875" style="136" customWidth="1"/>
    <col min="2340" max="2577" width="8.875" style="136"/>
    <col min="2578" max="2578" width="3.25" style="136" customWidth="1"/>
    <col min="2579" max="2579" width="3.625" style="136" customWidth="1"/>
    <col min="2580" max="2580" width="5.375" style="136" customWidth="1"/>
    <col min="2581" max="2581" width="16.125" style="136" customWidth="1"/>
    <col min="2582" max="2582" width="24.25" style="136" customWidth="1"/>
    <col min="2583" max="2583" width="22.375" style="136" customWidth="1"/>
    <col min="2584" max="2584" width="7.625" style="136" customWidth="1"/>
    <col min="2585" max="2587" width="8.875" style="136" customWidth="1"/>
    <col min="2588" max="2588" width="7.625" style="136" customWidth="1"/>
    <col min="2589" max="2590" width="19.375" style="136" customWidth="1"/>
    <col min="2591" max="2591" width="7.875" style="136" customWidth="1"/>
    <col min="2592" max="2593" width="10.625" style="136" customWidth="1"/>
    <col min="2594" max="2594" width="39" style="136" customWidth="1"/>
    <col min="2595" max="2595" width="15.875" style="136" customWidth="1"/>
    <col min="2596" max="2833" width="8.875" style="136"/>
    <col min="2834" max="2834" width="3.25" style="136" customWidth="1"/>
    <col min="2835" max="2835" width="3.625" style="136" customWidth="1"/>
    <col min="2836" max="2836" width="5.375" style="136" customWidth="1"/>
    <col min="2837" max="2837" width="16.125" style="136" customWidth="1"/>
    <col min="2838" max="2838" width="24.25" style="136" customWidth="1"/>
    <col min="2839" max="2839" width="22.375" style="136" customWidth="1"/>
    <col min="2840" max="2840" width="7.625" style="136" customWidth="1"/>
    <col min="2841" max="2843" width="8.875" style="136" customWidth="1"/>
    <col min="2844" max="2844" width="7.625" style="136" customWidth="1"/>
    <col min="2845" max="2846" width="19.375" style="136" customWidth="1"/>
    <col min="2847" max="2847" width="7.875" style="136" customWidth="1"/>
    <col min="2848" max="2849" width="10.625" style="136" customWidth="1"/>
    <col min="2850" max="2850" width="39" style="136" customWidth="1"/>
    <col min="2851" max="2851" width="15.875" style="136" customWidth="1"/>
    <col min="2852" max="3089" width="8.875" style="136"/>
    <col min="3090" max="3090" width="3.25" style="136" customWidth="1"/>
    <col min="3091" max="3091" width="3.625" style="136" customWidth="1"/>
    <col min="3092" max="3092" width="5.375" style="136" customWidth="1"/>
    <col min="3093" max="3093" width="16.125" style="136" customWidth="1"/>
    <col min="3094" max="3094" width="24.25" style="136" customWidth="1"/>
    <col min="3095" max="3095" width="22.375" style="136" customWidth="1"/>
    <col min="3096" max="3096" width="7.625" style="136" customWidth="1"/>
    <col min="3097" max="3099" width="8.875" style="136" customWidth="1"/>
    <col min="3100" max="3100" width="7.625" style="136" customWidth="1"/>
    <col min="3101" max="3102" width="19.375" style="136" customWidth="1"/>
    <col min="3103" max="3103" width="7.875" style="136" customWidth="1"/>
    <col min="3104" max="3105" width="10.625" style="136" customWidth="1"/>
    <col min="3106" max="3106" width="39" style="136" customWidth="1"/>
    <col min="3107" max="3107" width="15.875" style="136" customWidth="1"/>
    <col min="3108" max="3345" width="8.875" style="136"/>
    <col min="3346" max="3346" width="3.25" style="136" customWidth="1"/>
    <col min="3347" max="3347" width="3.625" style="136" customWidth="1"/>
    <col min="3348" max="3348" width="5.375" style="136" customWidth="1"/>
    <col min="3349" max="3349" width="16.125" style="136" customWidth="1"/>
    <col min="3350" max="3350" width="24.25" style="136" customWidth="1"/>
    <col min="3351" max="3351" width="22.375" style="136" customWidth="1"/>
    <col min="3352" max="3352" width="7.625" style="136" customWidth="1"/>
    <col min="3353" max="3355" width="8.875" style="136" customWidth="1"/>
    <col min="3356" max="3356" width="7.625" style="136" customWidth="1"/>
    <col min="3357" max="3358" width="19.375" style="136" customWidth="1"/>
    <col min="3359" max="3359" width="7.875" style="136" customWidth="1"/>
    <col min="3360" max="3361" width="10.625" style="136" customWidth="1"/>
    <col min="3362" max="3362" width="39" style="136" customWidth="1"/>
    <col min="3363" max="3363" width="15.875" style="136" customWidth="1"/>
    <col min="3364" max="3601" width="8.875" style="136"/>
    <col min="3602" max="3602" width="3.25" style="136" customWidth="1"/>
    <col min="3603" max="3603" width="3.625" style="136" customWidth="1"/>
    <col min="3604" max="3604" width="5.375" style="136" customWidth="1"/>
    <col min="3605" max="3605" width="16.125" style="136" customWidth="1"/>
    <col min="3606" max="3606" width="24.25" style="136" customWidth="1"/>
    <col min="3607" max="3607" width="22.375" style="136" customWidth="1"/>
    <col min="3608" max="3608" width="7.625" style="136" customWidth="1"/>
    <col min="3609" max="3611" width="8.875" style="136" customWidth="1"/>
    <col min="3612" max="3612" width="7.625" style="136" customWidth="1"/>
    <col min="3613" max="3614" width="19.375" style="136" customWidth="1"/>
    <col min="3615" max="3615" width="7.875" style="136" customWidth="1"/>
    <col min="3616" max="3617" width="10.625" style="136" customWidth="1"/>
    <col min="3618" max="3618" width="39" style="136" customWidth="1"/>
    <col min="3619" max="3619" width="15.875" style="136" customWidth="1"/>
    <col min="3620" max="3857" width="8.875" style="136"/>
    <col min="3858" max="3858" width="3.25" style="136" customWidth="1"/>
    <col min="3859" max="3859" width="3.625" style="136" customWidth="1"/>
    <col min="3860" max="3860" width="5.375" style="136" customWidth="1"/>
    <col min="3861" max="3861" width="16.125" style="136" customWidth="1"/>
    <col min="3862" max="3862" width="24.25" style="136" customWidth="1"/>
    <col min="3863" max="3863" width="22.375" style="136" customWidth="1"/>
    <col min="3864" max="3864" width="7.625" style="136" customWidth="1"/>
    <col min="3865" max="3867" width="8.875" style="136" customWidth="1"/>
    <col min="3868" max="3868" width="7.625" style="136" customWidth="1"/>
    <col min="3869" max="3870" width="19.375" style="136" customWidth="1"/>
    <col min="3871" max="3871" width="7.875" style="136" customWidth="1"/>
    <col min="3872" max="3873" width="10.625" style="136" customWidth="1"/>
    <col min="3874" max="3874" width="39" style="136" customWidth="1"/>
    <col min="3875" max="3875" width="15.875" style="136" customWidth="1"/>
    <col min="3876" max="4113" width="8.875" style="136"/>
    <col min="4114" max="4114" width="3.25" style="136" customWidth="1"/>
    <col min="4115" max="4115" width="3.625" style="136" customWidth="1"/>
    <col min="4116" max="4116" width="5.375" style="136" customWidth="1"/>
    <col min="4117" max="4117" width="16.125" style="136" customWidth="1"/>
    <col min="4118" max="4118" width="24.25" style="136" customWidth="1"/>
    <col min="4119" max="4119" width="22.375" style="136" customWidth="1"/>
    <col min="4120" max="4120" width="7.625" style="136" customWidth="1"/>
    <col min="4121" max="4123" width="8.875" style="136" customWidth="1"/>
    <col min="4124" max="4124" width="7.625" style="136" customWidth="1"/>
    <col min="4125" max="4126" width="19.375" style="136" customWidth="1"/>
    <col min="4127" max="4127" width="7.875" style="136" customWidth="1"/>
    <col min="4128" max="4129" width="10.625" style="136" customWidth="1"/>
    <col min="4130" max="4130" width="39" style="136" customWidth="1"/>
    <col min="4131" max="4131" width="15.875" style="136" customWidth="1"/>
    <col min="4132" max="4369" width="8.875" style="136"/>
    <col min="4370" max="4370" width="3.25" style="136" customWidth="1"/>
    <col min="4371" max="4371" width="3.625" style="136" customWidth="1"/>
    <col min="4372" max="4372" width="5.375" style="136" customWidth="1"/>
    <col min="4373" max="4373" width="16.125" style="136" customWidth="1"/>
    <col min="4374" max="4374" width="24.25" style="136" customWidth="1"/>
    <col min="4375" max="4375" width="22.375" style="136" customWidth="1"/>
    <col min="4376" max="4376" width="7.625" style="136" customWidth="1"/>
    <col min="4377" max="4379" width="8.875" style="136" customWidth="1"/>
    <col min="4380" max="4380" width="7.625" style="136" customWidth="1"/>
    <col min="4381" max="4382" width="19.375" style="136" customWidth="1"/>
    <col min="4383" max="4383" width="7.875" style="136" customWidth="1"/>
    <col min="4384" max="4385" width="10.625" style="136" customWidth="1"/>
    <col min="4386" max="4386" width="39" style="136" customWidth="1"/>
    <col min="4387" max="4387" width="15.875" style="136" customWidth="1"/>
    <col min="4388" max="4625" width="8.875" style="136"/>
    <col min="4626" max="4626" width="3.25" style="136" customWidth="1"/>
    <col min="4627" max="4627" width="3.625" style="136" customWidth="1"/>
    <col min="4628" max="4628" width="5.375" style="136" customWidth="1"/>
    <col min="4629" max="4629" width="16.125" style="136" customWidth="1"/>
    <col min="4630" max="4630" width="24.25" style="136" customWidth="1"/>
    <col min="4631" max="4631" width="22.375" style="136" customWidth="1"/>
    <col min="4632" max="4632" width="7.625" style="136" customWidth="1"/>
    <col min="4633" max="4635" width="8.875" style="136" customWidth="1"/>
    <col min="4636" max="4636" width="7.625" style="136" customWidth="1"/>
    <col min="4637" max="4638" width="19.375" style="136" customWidth="1"/>
    <col min="4639" max="4639" width="7.875" style="136" customWidth="1"/>
    <col min="4640" max="4641" width="10.625" style="136" customWidth="1"/>
    <col min="4642" max="4642" width="39" style="136" customWidth="1"/>
    <col min="4643" max="4643" width="15.875" style="136" customWidth="1"/>
    <col min="4644" max="4881" width="8.875" style="136"/>
    <col min="4882" max="4882" width="3.25" style="136" customWidth="1"/>
    <col min="4883" max="4883" width="3.625" style="136" customWidth="1"/>
    <col min="4884" max="4884" width="5.375" style="136" customWidth="1"/>
    <col min="4885" max="4885" width="16.125" style="136" customWidth="1"/>
    <col min="4886" max="4886" width="24.25" style="136" customWidth="1"/>
    <col min="4887" max="4887" width="22.375" style="136" customWidth="1"/>
    <col min="4888" max="4888" width="7.625" style="136" customWidth="1"/>
    <col min="4889" max="4891" width="8.875" style="136" customWidth="1"/>
    <col min="4892" max="4892" width="7.625" style="136" customWidth="1"/>
    <col min="4893" max="4894" width="19.375" style="136" customWidth="1"/>
    <col min="4895" max="4895" width="7.875" style="136" customWidth="1"/>
    <col min="4896" max="4897" width="10.625" style="136" customWidth="1"/>
    <col min="4898" max="4898" width="39" style="136" customWidth="1"/>
    <col min="4899" max="4899" width="15.875" style="136" customWidth="1"/>
    <col min="4900" max="5137" width="8.875" style="136"/>
    <col min="5138" max="5138" width="3.25" style="136" customWidth="1"/>
    <col min="5139" max="5139" width="3.625" style="136" customWidth="1"/>
    <col min="5140" max="5140" width="5.375" style="136" customWidth="1"/>
    <col min="5141" max="5141" width="16.125" style="136" customWidth="1"/>
    <col min="5142" max="5142" width="24.25" style="136" customWidth="1"/>
    <col min="5143" max="5143" width="22.375" style="136" customWidth="1"/>
    <col min="5144" max="5144" width="7.625" style="136" customWidth="1"/>
    <col min="5145" max="5147" width="8.875" style="136" customWidth="1"/>
    <col min="5148" max="5148" width="7.625" style="136" customWidth="1"/>
    <col min="5149" max="5150" width="19.375" style="136" customWidth="1"/>
    <col min="5151" max="5151" width="7.875" style="136" customWidth="1"/>
    <col min="5152" max="5153" width="10.625" style="136" customWidth="1"/>
    <col min="5154" max="5154" width="39" style="136" customWidth="1"/>
    <col min="5155" max="5155" width="15.875" style="136" customWidth="1"/>
    <col min="5156" max="5393" width="8.875" style="136"/>
    <col min="5394" max="5394" width="3.25" style="136" customWidth="1"/>
    <col min="5395" max="5395" width="3.625" style="136" customWidth="1"/>
    <col min="5396" max="5396" width="5.375" style="136" customWidth="1"/>
    <col min="5397" max="5397" width="16.125" style="136" customWidth="1"/>
    <col min="5398" max="5398" width="24.25" style="136" customWidth="1"/>
    <col min="5399" max="5399" width="22.375" style="136" customWidth="1"/>
    <col min="5400" max="5400" width="7.625" style="136" customWidth="1"/>
    <col min="5401" max="5403" width="8.875" style="136" customWidth="1"/>
    <col min="5404" max="5404" width="7.625" style="136" customWidth="1"/>
    <col min="5405" max="5406" width="19.375" style="136" customWidth="1"/>
    <col min="5407" max="5407" width="7.875" style="136" customWidth="1"/>
    <col min="5408" max="5409" width="10.625" style="136" customWidth="1"/>
    <col min="5410" max="5410" width="39" style="136" customWidth="1"/>
    <col min="5411" max="5411" width="15.875" style="136" customWidth="1"/>
    <col min="5412" max="5649" width="8.875" style="136"/>
    <col min="5650" max="5650" width="3.25" style="136" customWidth="1"/>
    <col min="5651" max="5651" width="3.625" style="136" customWidth="1"/>
    <col min="5652" max="5652" width="5.375" style="136" customWidth="1"/>
    <col min="5653" max="5653" width="16.125" style="136" customWidth="1"/>
    <col min="5654" max="5654" width="24.25" style="136" customWidth="1"/>
    <col min="5655" max="5655" width="22.375" style="136" customWidth="1"/>
    <col min="5656" max="5656" width="7.625" style="136" customWidth="1"/>
    <col min="5657" max="5659" width="8.875" style="136" customWidth="1"/>
    <col min="5660" max="5660" width="7.625" style="136" customWidth="1"/>
    <col min="5661" max="5662" width="19.375" style="136" customWidth="1"/>
    <col min="5663" max="5663" width="7.875" style="136" customWidth="1"/>
    <col min="5664" max="5665" width="10.625" style="136" customWidth="1"/>
    <col min="5666" max="5666" width="39" style="136" customWidth="1"/>
    <col min="5667" max="5667" width="15.875" style="136" customWidth="1"/>
    <col min="5668" max="5905" width="8.875" style="136"/>
    <col min="5906" max="5906" width="3.25" style="136" customWidth="1"/>
    <col min="5907" max="5907" width="3.625" style="136" customWidth="1"/>
    <col min="5908" max="5908" width="5.375" style="136" customWidth="1"/>
    <col min="5909" max="5909" width="16.125" style="136" customWidth="1"/>
    <col min="5910" max="5910" width="24.25" style="136" customWidth="1"/>
    <col min="5911" max="5911" width="22.375" style="136" customWidth="1"/>
    <col min="5912" max="5912" width="7.625" style="136" customWidth="1"/>
    <col min="5913" max="5915" width="8.875" style="136" customWidth="1"/>
    <col min="5916" max="5916" width="7.625" style="136" customWidth="1"/>
    <col min="5917" max="5918" width="19.375" style="136" customWidth="1"/>
    <col min="5919" max="5919" width="7.875" style="136" customWidth="1"/>
    <col min="5920" max="5921" width="10.625" style="136" customWidth="1"/>
    <col min="5922" max="5922" width="39" style="136" customWidth="1"/>
    <col min="5923" max="5923" width="15.875" style="136" customWidth="1"/>
    <col min="5924" max="6161" width="8.875" style="136"/>
    <col min="6162" max="6162" width="3.25" style="136" customWidth="1"/>
    <col min="6163" max="6163" width="3.625" style="136" customWidth="1"/>
    <col min="6164" max="6164" width="5.375" style="136" customWidth="1"/>
    <col min="6165" max="6165" width="16.125" style="136" customWidth="1"/>
    <col min="6166" max="6166" width="24.25" style="136" customWidth="1"/>
    <col min="6167" max="6167" width="22.375" style="136" customWidth="1"/>
    <col min="6168" max="6168" width="7.625" style="136" customWidth="1"/>
    <col min="6169" max="6171" width="8.875" style="136" customWidth="1"/>
    <col min="6172" max="6172" width="7.625" style="136" customWidth="1"/>
    <col min="6173" max="6174" width="19.375" style="136" customWidth="1"/>
    <col min="6175" max="6175" width="7.875" style="136" customWidth="1"/>
    <col min="6176" max="6177" width="10.625" style="136" customWidth="1"/>
    <col min="6178" max="6178" width="39" style="136" customWidth="1"/>
    <col min="6179" max="6179" width="15.875" style="136" customWidth="1"/>
    <col min="6180" max="6417" width="8.875" style="136"/>
    <col min="6418" max="6418" width="3.25" style="136" customWidth="1"/>
    <col min="6419" max="6419" width="3.625" style="136" customWidth="1"/>
    <col min="6420" max="6420" width="5.375" style="136" customWidth="1"/>
    <col min="6421" max="6421" width="16.125" style="136" customWidth="1"/>
    <col min="6422" max="6422" width="24.25" style="136" customWidth="1"/>
    <col min="6423" max="6423" width="22.375" style="136" customWidth="1"/>
    <col min="6424" max="6424" width="7.625" style="136" customWidth="1"/>
    <col min="6425" max="6427" width="8.875" style="136" customWidth="1"/>
    <col min="6428" max="6428" width="7.625" style="136" customWidth="1"/>
    <col min="6429" max="6430" width="19.375" style="136" customWidth="1"/>
    <col min="6431" max="6431" width="7.875" style="136" customWidth="1"/>
    <col min="6432" max="6433" width="10.625" style="136" customWidth="1"/>
    <col min="6434" max="6434" width="39" style="136" customWidth="1"/>
    <col min="6435" max="6435" width="15.875" style="136" customWidth="1"/>
    <col min="6436" max="6673" width="8.875" style="136"/>
    <col min="6674" max="6674" width="3.25" style="136" customWidth="1"/>
    <col min="6675" max="6675" width="3.625" style="136" customWidth="1"/>
    <col min="6676" max="6676" width="5.375" style="136" customWidth="1"/>
    <col min="6677" max="6677" width="16.125" style="136" customWidth="1"/>
    <col min="6678" max="6678" width="24.25" style="136" customWidth="1"/>
    <col min="6679" max="6679" width="22.375" style="136" customWidth="1"/>
    <col min="6680" max="6680" width="7.625" style="136" customWidth="1"/>
    <col min="6681" max="6683" width="8.875" style="136" customWidth="1"/>
    <col min="6684" max="6684" width="7.625" style="136" customWidth="1"/>
    <col min="6685" max="6686" width="19.375" style="136" customWidth="1"/>
    <col min="6687" max="6687" width="7.875" style="136" customWidth="1"/>
    <col min="6688" max="6689" width="10.625" style="136" customWidth="1"/>
    <col min="6690" max="6690" width="39" style="136" customWidth="1"/>
    <col min="6691" max="6691" width="15.875" style="136" customWidth="1"/>
    <col min="6692" max="6929" width="8.875" style="136"/>
    <col min="6930" max="6930" width="3.25" style="136" customWidth="1"/>
    <col min="6931" max="6931" width="3.625" style="136" customWidth="1"/>
    <col min="6932" max="6932" width="5.375" style="136" customWidth="1"/>
    <col min="6933" max="6933" width="16.125" style="136" customWidth="1"/>
    <col min="6934" max="6934" width="24.25" style="136" customWidth="1"/>
    <col min="6935" max="6935" width="22.375" style="136" customWidth="1"/>
    <col min="6936" max="6936" width="7.625" style="136" customWidth="1"/>
    <col min="6937" max="6939" width="8.875" style="136" customWidth="1"/>
    <col min="6940" max="6940" width="7.625" style="136" customWidth="1"/>
    <col min="6941" max="6942" width="19.375" style="136" customWidth="1"/>
    <col min="6943" max="6943" width="7.875" style="136" customWidth="1"/>
    <col min="6944" max="6945" width="10.625" style="136" customWidth="1"/>
    <col min="6946" max="6946" width="39" style="136" customWidth="1"/>
    <col min="6947" max="6947" width="15.875" style="136" customWidth="1"/>
    <col min="6948" max="7185" width="8.875" style="136"/>
    <col min="7186" max="7186" width="3.25" style="136" customWidth="1"/>
    <col min="7187" max="7187" width="3.625" style="136" customWidth="1"/>
    <col min="7188" max="7188" width="5.375" style="136" customWidth="1"/>
    <col min="7189" max="7189" width="16.125" style="136" customWidth="1"/>
    <col min="7190" max="7190" width="24.25" style="136" customWidth="1"/>
    <col min="7191" max="7191" width="22.375" style="136" customWidth="1"/>
    <col min="7192" max="7192" width="7.625" style="136" customWidth="1"/>
    <col min="7193" max="7195" width="8.875" style="136" customWidth="1"/>
    <col min="7196" max="7196" width="7.625" style="136" customWidth="1"/>
    <col min="7197" max="7198" width="19.375" style="136" customWidth="1"/>
    <col min="7199" max="7199" width="7.875" style="136" customWidth="1"/>
    <col min="7200" max="7201" width="10.625" style="136" customWidth="1"/>
    <col min="7202" max="7202" width="39" style="136" customWidth="1"/>
    <col min="7203" max="7203" width="15.875" style="136" customWidth="1"/>
    <col min="7204" max="7441" width="8.875" style="136"/>
    <col min="7442" max="7442" width="3.25" style="136" customWidth="1"/>
    <col min="7443" max="7443" width="3.625" style="136" customWidth="1"/>
    <col min="7444" max="7444" width="5.375" style="136" customWidth="1"/>
    <col min="7445" max="7445" width="16.125" style="136" customWidth="1"/>
    <col min="7446" max="7446" width="24.25" style="136" customWidth="1"/>
    <col min="7447" max="7447" width="22.375" style="136" customWidth="1"/>
    <col min="7448" max="7448" width="7.625" style="136" customWidth="1"/>
    <col min="7449" max="7451" width="8.875" style="136" customWidth="1"/>
    <col min="7452" max="7452" width="7.625" style="136" customWidth="1"/>
    <col min="7453" max="7454" width="19.375" style="136" customWidth="1"/>
    <col min="7455" max="7455" width="7.875" style="136" customWidth="1"/>
    <col min="7456" max="7457" width="10.625" style="136" customWidth="1"/>
    <col min="7458" max="7458" width="39" style="136" customWidth="1"/>
    <col min="7459" max="7459" width="15.875" style="136" customWidth="1"/>
    <col min="7460" max="7697" width="8.875" style="136"/>
    <col min="7698" max="7698" width="3.25" style="136" customWidth="1"/>
    <col min="7699" max="7699" width="3.625" style="136" customWidth="1"/>
    <col min="7700" max="7700" width="5.375" style="136" customWidth="1"/>
    <col min="7701" max="7701" width="16.125" style="136" customWidth="1"/>
    <col min="7702" max="7702" width="24.25" style="136" customWidth="1"/>
    <col min="7703" max="7703" width="22.375" style="136" customWidth="1"/>
    <col min="7704" max="7704" width="7.625" style="136" customWidth="1"/>
    <col min="7705" max="7707" width="8.875" style="136" customWidth="1"/>
    <col min="7708" max="7708" width="7.625" style="136" customWidth="1"/>
    <col min="7709" max="7710" width="19.375" style="136" customWidth="1"/>
    <col min="7711" max="7711" width="7.875" style="136" customWidth="1"/>
    <col min="7712" max="7713" width="10.625" style="136" customWidth="1"/>
    <col min="7714" max="7714" width="39" style="136" customWidth="1"/>
    <col min="7715" max="7715" width="15.875" style="136" customWidth="1"/>
    <col min="7716" max="7953" width="8.875" style="136"/>
    <col min="7954" max="7954" width="3.25" style="136" customWidth="1"/>
    <col min="7955" max="7955" width="3.625" style="136" customWidth="1"/>
    <col min="7956" max="7956" width="5.375" style="136" customWidth="1"/>
    <col min="7957" max="7957" width="16.125" style="136" customWidth="1"/>
    <col min="7958" max="7958" width="24.25" style="136" customWidth="1"/>
    <col min="7959" max="7959" width="22.375" style="136" customWidth="1"/>
    <col min="7960" max="7960" width="7.625" style="136" customWidth="1"/>
    <col min="7961" max="7963" width="8.875" style="136" customWidth="1"/>
    <col min="7964" max="7964" width="7.625" style="136" customWidth="1"/>
    <col min="7965" max="7966" width="19.375" style="136" customWidth="1"/>
    <col min="7967" max="7967" width="7.875" style="136" customWidth="1"/>
    <col min="7968" max="7969" width="10.625" style="136" customWidth="1"/>
    <col min="7970" max="7970" width="39" style="136" customWidth="1"/>
    <col min="7971" max="7971" width="15.875" style="136" customWidth="1"/>
    <col min="7972" max="8209" width="8.875" style="136"/>
    <col min="8210" max="8210" width="3.25" style="136" customWidth="1"/>
    <col min="8211" max="8211" width="3.625" style="136" customWidth="1"/>
    <col min="8212" max="8212" width="5.375" style="136" customWidth="1"/>
    <col min="8213" max="8213" width="16.125" style="136" customWidth="1"/>
    <col min="8214" max="8214" width="24.25" style="136" customWidth="1"/>
    <col min="8215" max="8215" width="22.375" style="136" customWidth="1"/>
    <col min="8216" max="8216" width="7.625" style="136" customWidth="1"/>
    <col min="8217" max="8219" width="8.875" style="136" customWidth="1"/>
    <col min="8220" max="8220" width="7.625" style="136" customWidth="1"/>
    <col min="8221" max="8222" width="19.375" style="136" customWidth="1"/>
    <col min="8223" max="8223" width="7.875" style="136" customWidth="1"/>
    <col min="8224" max="8225" width="10.625" style="136" customWidth="1"/>
    <col min="8226" max="8226" width="39" style="136" customWidth="1"/>
    <col min="8227" max="8227" width="15.875" style="136" customWidth="1"/>
    <col min="8228" max="8465" width="8.875" style="136"/>
    <col min="8466" max="8466" width="3.25" style="136" customWidth="1"/>
    <col min="8467" max="8467" width="3.625" style="136" customWidth="1"/>
    <col min="8468" max="8468" width="5.375" style="136" customWidth="1"/>
    <col min="8469" max="8469" width="16.125" style="136" customWidth="1"/>
    <col min="8470" max="8470" width="24.25" style="136" customWidth="1"/>
    <col min="8471" max="8471" width="22.375" style="136" customWidth="1"/>
    <col min="8472" max="8472" width="7.625" style="136" customWidth="1"/>
    <col min="8473" max="8475" width="8.875" style="136" customWidth="1"/>
    <col min="8476" max="8476" width="7.625" style="136" customWidth="1"/>
    <col min="8477" max="8478" width="19.375" style="136" customWidth="1"/>
    <col min="8479" max="8479" width="7.875" style="136" customWidth="1"/>
    <col min="8480" max="8481" width="10.625" style="136" customWidth="1"/>
    <col min="8482" max="8482" width="39" style="136" customWidth="1"/>
    <col min="8483" max="8483" width="15.875" style="136" customWidth="1"/>
    <col min="8484" max="8721" width="8.875" style="136"/>
    <col min="8722" max="8722" width="3.25" style="136" customWidth="1"/>
    <col min="8723" max="8723" width="3.625" style="136" customWidth="1"/>
    <col min="8724" max="8724" width="5.375" style="136" customWidth="1"/>
    <col min="8725" max="8725" width="16.125" style="136" customWidth="1"/>
    <col min="8726" max="8726" width="24.25" style="136" customWidth="1"/>
    <col min="8727" max="8727" width="22.375" style="136" customWidth="1"/>
    <col min="8728" max="8728" width="7.625" style="136" customWidth="1"/>
    <col min="8729" max="8731" width="8.875" style="136" customWidth="1"/>
    <col min="8732" max="8732" width="7.625" style="136" customWidth="1"/>
    <col min="8733" max="8734" width="19.375" style="136" customWidth="1"/>
    <col min="8735" max="8735" width="7.875" style="136" customWidth="1"/>
    <col min="8736" max="8737" width="10.625" style="136" customWidth="1"/>
    <col min="8738" max="8738" width="39" style="136" customWidth="1"/>
    <col min="8739" max="8739" width="15.875" style="136" customWidth="1"/>
    <col min="8740" max="8977" width="8.875" style="136"/>
    <col min="8978" max="8978" width="3.25" style="136" customWidth="1"/>
    <col min="8979" max="8979" width="3.625" style="136" customWidth="1"/>
    <col min="8980" max="8980" width="5.375" style="136" customWidth="1"/>
    <col min="8981" max="8981" width="16.125" style="136" customWidth="1"/>
    <col min="8982" max="8982" width="24.25" style="136" customWidth="1"/>
    <col min="8983" max="8983" width="22.375" style="136" customWidth="1"/>
    <col min="8984" max="8984" width="7.625" style="136" customWidth="1"/>
    <col min="8985" max="8987" width="8.875" style="136" customWidth="1"/>
    <col min="8988" max="8988" width="7.625" style="136" customWidth="1"/>
    <col min="8989" max="8990" width="19.375" style="136" customWidth="1"/>
    <col min="8991" max="8991" width="7.875" style="136" customWidth="1"/>
    <col min="8992" max="8993" width="10.625" style="136" customWidth="1"/>
    <col min="8994" max="8994" width="39" style="136" customWidth="1"/>
    <col min="8995" max="8995" width="15.875" style="136" customWidth="1"/>
    <col min="8996" max="9233" width="8.875" style="136"/>
    <col min="9234" max="9234" width="3.25" style="136" customWidth="1"/>
    <col min="9235" max="9235" width="3.625" style="136" customWidth="1"/>
    <col min="9236" max="9236" width="5.375" style="136" customWidth="1"/>
    <col min="9237" max="9237" width="16.125" style="136" customWidth="1"/>
    <col min="9238" max="9238" width="24.25" style="136" customWidth="1"/>
    <col min="9239" max="9239" width="22.375" style="136" customWidth="1"/>
    <col min="9240" max="9240" width="7.625" style="136" customWidth="1"/>
    <col min="9241" max="9243" width="8.875" style="136" customWidth="1"/>
    <col min="9244" max="9244" width="7.625" style="136" customWidth="1"/>
    <col min="9245" max="9246" width="19.375" style="136" customWidth="1"/>
    <col min="9247" max="9247" width="7.875" style="136" customWidth="1"/>
    <col min="9248" max="9249" width="10.625" style="136" customWidth="1"/>
    <col min="9250" max="9250" width="39" style="136" customWidth="1"/>
    <col min="9251" max="9251" width="15.875" style="136" customWidth="1"/>
    <col min="9252" max="9489" width="8.875" style="136"/>
    <col min="9490" max="9490" width="3.25" style="136" customWidth="1"/>
    <col min="9491" max="9491" width="3.625" style="136" customWidth="1"/>
    <col min="9492" max="9492" width="5.375" style="136" customWidth="1"/>
    <col min="9493" max="9493" width="16.125" style="136" customWidth="1"/>
    <col min="9494" max="9494" width="24.25" style="136" customWidth="1"/>
    <col min="9495" max="9495" width="22.375" style="136" customWidth="1"/>
    <col min="9496" max="9496" width="7.625" style="136" customWidth="1"/>
    <col min="9497" max="9499" width="8.875" style="136" customWidth="1"/>
    <col min="9500" max="9500" width="7.625" style="136" customWidth="1"/>
    <col min="9501" max="9502" width="19.375" style="136" customWidth="1"/>
    <col min="9503" max="9503" width="7.875" style="136" customWidth="1"/>
    <col min="9504" max="9505" width="10.625" style="136" customWidth="1"/>
    <col min="9506" max="9506" width="39" style="136" customWidth="1"/>
    <col min="9507" max="9507" width="15.875" style="136" customWidth="1"/>
    <col min="9508" max="9745" width="8.875" style="136"/>
    <col min="9746" max="9746" width="3.25" style="136" customWidth="1"/>
    <col min="9747" max="9747" width="3.625" style="136" customWidth="1"/>
    <col min="9748" max="9748" width="5.375" style="136" customWidth="1"/>
    <col min="9749" max="9749" width="16.125" style="136" customWidth="1"/>
    <col min="9750" max="9750" width="24.25" style="136" customWidth="1"/>
    <col min="9751" max="9751" width="22.375" style="136" customWidth="1"/>
    <col min="9752" max="9752" width="7.625" style="136" customWidth="1"/>
    <col min="9753" max="9755" width="8.875" style="136" customWidth="1"/>
    <col min="9756" max="9756" width="7.625" style="136" customWidth="1"/>
    <col min="9757" max="9758" width="19.375" style="136" customWidth="1"/>
    <col min="9759" max="9759" width="7.875" style="136" customWidth="1"/>
    <col min="9760" max="9761" width="10.625" style="136" customWidth="1"/>
    <col min="9762" max="9762" width="39" style="136" customWidth="1"/>
    <col min="9763" max="9763" width="15.875" style="136" customWidth="1"/>
    <col min="9764" max="10001" width="8.875" style="136"/>
    <col min="10002" max="10002" width="3.25" style="136" customWidth="1"/>
    <col min="10003" max="10003" width="3.625" style="136" customWidth="1"/>
    <col min="10004" max="10004" width="5.375" style="136" customWidth="1"/>
    <col min="10005" max="10005" width="16.125" style="136" customWidth="1"/>
    <col min="10006" max="10006" width="24.25" style="136" customWidth="1"/>
    <col min="10007" max="10007" width="22.375" style="136" customWidth="1"/>
    <col min="10008" max="10008" width="7.625" style="136" customWidth="1"/>
    <col min="10009" max="10011" width="8.875" style="136" customWidth="1"/>
    <col min="10012" max="10012" width="7.625" style="136" customWidth="1"/>
    <col min="10013" max="10014" width="19.375" style="136" customWidth="1"/>
    <col min="10015" max="10015" width="7.875" style="136" customWidth="1"/>
    <col min="10016" max="10017" width="10.625" style="136" customWidth="1"/>
    <col min="10018" max="10018" width="39" style="136" customWidth="1"/>
    <col min="10019" max="10019" width="15.875" style="136" customWidth="1"/>
    <col min="10020" max="10257" width="8.875" style="136"/>
    <col min="10258" max="10258" width="3.25" style="136" customWidth="1"/>
    <col min="10259" max="10259" width="3.625" style="136" customWidth="1"/>
    <col min="10260" max="10260" width="5.375" style="136" customWidth="1"/>
    <col min="10261" max="10261" width="16.125" style="136" customWidth="1"/>
    <col min="10262" max="10262" width="24.25" style="136" customWidth="1"/>
    <col min="10263" max="10263" width="22.375" style="136" customWidth="1"/>
    <col min="10264" max="10264" width="7.625" style="136" customWidth="1"/>
    <col min="10265" max="10267" width="8.875" style="136" customWidth="1"/>
    <col min="10268" max="10268" width="7.625" style="136" customWidth="1"/>
    <col min="10269" max="10270" width="19.375" style="136" customWidth="1"/>
    <col min="10271" max="10271" width="7.875" style="136" customWidth="1"/>
    <col min="10272" max="10273" width="10.625" style="136" customWidth="1"/>
    <col min="10274" max="10274" width="39" style="136" customWidth="1"/>
    <col min="10275" max="10275" width="15.875" style="136" customWidth="1"/>
    <col min="10276" max="10513" width="8.875" style="136"/>
    <col min="10514" max="10514" width="3.25" style="136" customWidth="1"/>
    <col min="10515" max="10515" width="3.625" style="136" customWidth="1"/>
    <col min="10516" max="10516" width="5.375" style="136" customWidth="1"/>
    <col min="10517" max="10517" width="16.125" style="136" customWidth="1"/>
    <col min="10518" max="10518" width="24.25" style="136" customWidth="1"/>
    <col min="10519" max="10519" width="22.375" style="136" customWidth="1"/>
    <col min="10520" max="10520" width="7.625" style="136" customWidth="1"/>
    <col min="10521" max="10523" width="8.875" style="136" customWidth="1"/>
    <col min="10524" max="10524" width="7.625" style="136" customWidth="1"/>
    <col min="10525" max="10526" width="19.375" style="136" customWidth="1"/>
    <col min="10527" max="10527" width="7.875" style="136" customWidth="1"/>
    <col min="10528" max="10529" width="10.625" style="136" customWidth="1"/>
    <col min="10530" max="10530" width="39" style="136" customWidth="1"/>
    <col min="10531" max="10531" width="15.875" style="136" customWidth="1"/>
    <col min="10532" max="10769" width="8.875" style="136"/>
    <col min="10770" max="10770" width="3.25" style="136" customWidth="1"/>
    <col min="10771" max="10771" width="3.625" style="136" customWidth="1"/>
    <col min="10772" max="10772" width="5.375" style="136" customWidth="1"/>
    <col min="10773" max="10773" width="16.125" style="136" customWidth="1"/>
    <col min="10774" max="10774" width="24.25" style="136" customWidth="1"/>
    <col min="10775" max="10775" width="22.375" style="136" customWidth="1"/>
    <col min="10776" max="10776" width="7.625" style="136" customWidth="1"/>
    <col min="10777" max="10779" width="8.875" style="136" customWidth="1"/>
    <col min="10780" max="10780" width="7.625" style="136" customWidth="1"/>
    <col min="10781" max="10782" width="19.375" style="136" customWidth="1"/>
    <col min="10783" max="10783" width="7.875" style="136" customWidth="1"/>
    <col min="10784" max="10785" width="10.625" style="136" customWidth="1"/>
    <col min="10786" max="10786" width="39" style="136" customWidth="1"/>
    <col min="10787" max="10787" width="15.875" style="136" customWidth="1"/>
    <col min="10788" max="11025" width="8.875" style="136"/>
    <col min="11026" max="11026" width="3.25" style="136" customWidth="1"/>
    <col min="11027" max="11027" width="3.625" style="136" customWidth="1"/>
    <col min="11028" max="11028" width="5.375" style="136" customWidth="1"/>
    <col min="11029" max="11029" width="16.125" style="136" customWidth="1"/>
    <col min="11030" max="11030" width="24.25" style="136" customWidth="1"/>
    <col min="11031" max="11031" width="22.375" style="136" customWidth="1"/>
    <col min="11032" max="11032" width="7.625" style="136" customWidth="1"/>
    <col min="11033" max="11035" width="8.875" style="136" customWidth="1"/>
    <col min="11036" max="11036" width="7.625" style="136" customWidth="1"/>
    <col min="11037" max="11038" width="19.375" style="136" customWidth="1"/>
    <col min="11039" max="11039" width="7.875" style="136" customWidth="1"/>
    <col min="11040" max="11041" width="10.625" style="136" customWidth="1"/>
    <col min="11042" max="11042" width="39" style="136" customWidth="1"/>
    <col min="11043" max="11043" width="15.875" style="136" customWidth="1"/>
    <col min="11044" max="11281" width="8.875" style="136"/>
    <col min="11282" max="11282" width="3.25" style="136" customWidth="1"/>
    <col min="11283" max="11283" width="3.625" style="136" customWidth="1"/>
    <col min="11284" max="11284" width="5.375" style="136" customWidth="1"/>
    <col min="11285" max="11285" width="16.125" style="136" customWidth="1"/>
    <col min="11286" max="11286" width="24.25" style="136" customWidth="1"/>
    <col min="11287" max="11287" width="22.375" style="136" customWidth="1"/>
    <col min="11288" max="11288" width="7.625" style="136" customWidth="1"/>
    <col min="11289" max="11291" width="8.875" style="136" customWidth="1"/>
    <col min="11292" max="11292" width="7.625" style="136" customWidth="1"/>
    <col min="11293" max="11294" width="19.375" style="136" customWidth="1"/>
    <col min="11295" max="11295" width="7.875" style="136" customWidth="1"/>
    <col min="11296" max="11297" width="10.625" style="136" customWidth="1"/>
    <col min="11298" max="11298" width="39" style="136" customWidth="1"/>
    <col min="11299" max="11299" width="15.875" style="136" customWidth="1"/>
    <col min="11300" max="11537" width="8.875" style="136"/>
    <col min="11538" max="11538" width="3.25" style="136" customWidth="1"/>
    <col min="11539" max="11539" width="3.625" style="136" customWidth="1"/>
    <col min="11540" max="11540" width="5.375" style="136" customWidth="1"/>
    <col min="11541" max="11541" width="16.125" style="136" customWidth="1"/>
    <col min="11542" max="11542" width="24.25" style="136" customWidth="1"/>
    <col min="11543" max="11543" width="22.375" style="136" customWidth="1"/>
    <col min="11544" max="11544" width="7.625" style="136" customWidth="1"/>
    <col min="11545" max="11547" width="8.875" style="136" customWidth="1"/>
    <col min="11548" max="11548" width="7.625" style="136" customWidth="1"/>
    <col min="11549" max="11550" width="19.375" style="136" customWidth="1"/>
    <col min="11551" max="11551" width="7.875" style="136" customWidth="1"/>
    <col min="11552" max="11553" width="10.625" style="136" customWidth="1"/>
    <col min="11554" max="11554" width="39" style="136" customWidth="1"/>
    <col min="11555" max="11555" width="15.875" style="136" customWidth="1"/>
    <col min="11556" max="11793" width="8.875" style="136"/>
    <col min="11794" max="11794" width="3.25" style="136" customWidth="1"/>
    <col min="11795" max="11795" width="3.625" style="136" customWidth="1"/>
    <col min="11796" max="11796" width="5.375" style="136" customWidth="1"/>
    <col min="11797" max="11797" width="16.125" style="136" customWidth="1"/>
    <col min="11798" max="11798" width="24.25" style="136" customWidth="1"/>
    <col min="11799" max="11799" width="22.375" style="136" customWidth="1"/>
    <col min="11800" max="11800" width="7.625" style="136" customWidth="1"/>
    <col min="11801" max="11803" width="8.875" style="136" customWidth="1"/>
    <col min="11804" max="11804" width="7.625" style="136" customWidth="1"/>
    <col min="11805" max="11806" width="19.375" style="136" customWidth="1"/>
    <col min="11807" max="11807" width="7.875" style="136" customWidth="1"/>
    <col min="11808" max="11809" width="10.625" style="136" customWidth="1"/>
    <col min="11810" max="11810" width="39" style="136" customWidth="1"/>
    <col min="11811" max="11811" width="15.875" style="136" customWidth="1"/>
    <col min="11812" max="12049" width="8.875" style="136"/>
    <col min="12050" max="12050" width="3.25" style="136" customWidth="1"/>
    <col min="12051" max="12051" width="3.625" style="136" customWidth="1"/>
    <col min="12052" max="12052" width="5.375" style="136" customWidth="1"/>
    <col min="12053" max="12053" width="16.125" style="136" customWidth="1"/>
    <col min="12054" max="12054" width="24.25" style="136" customWidth="1"/>
    <col min="12055" max="12055" width="22.375" style="136" customWidth="1"/>
    <col min="12056" max="12056" width="7.625" style="136" customWidth="1"/>
    <col min="12057" max="12059" width="8.875" style="136" customWidth="1"/>
    <col min="12060" max="12060" width="7.625" style="136" customWidth="1"/>
    <col min="12061" max="12062" width="19.375" style="136" customWidth="1"/>
    <col min="12063" max="12063" width="7.875" style="136" customWidth="1"/>
    <col min="12064" max="12065" width="10.625" style="136" customWidth="1"/>
    <col min="12066" max="12066" width="39" style="136" customWidth="1"/>
    <col min="12067" max="12067" width="15.875" style="136" customWidth="1"/>
    <col min="12068" max="12305" width="8.875" style="136"/>
    <col min="12306" max="12306" width="3.25" style="136" customWidth="1"/>
    <col min="12307" max="12307" width="3.625" style="136" customWidth="1"/>
    <col min="12308" max="12308" width="5.375" style="136" customWidth="1"/>
    <col min="12309" max="12309" width="16.125" style="136" customWidth="1"/>
    <col min="12310" max="12310" width="24.25" style="136" customWidth="1"/>
    <col min="12311" max="12311" width="22.375" style="136" customWidth="1"/>
    <col min="12312" max="12312" width="7.625" style="136" customWidth="1"/>
    <col min="12313" max="12315" width="8.875" style="136" customWidth="1"/>
    <col min="12316" max="12316" width="7.625" style="136" customWidth="1"/>
    <col min="12317" max="12318" width="19.375" style="136" customWidth="1"/>
    <col min="12319" max="12319" width="7.875" style="136" customWidth="1"/>
    <col min="12320" max="12321" width="10.625" style="136" customWidth="1"/>
    <col min="12322" max="12322" width="39" style="136" customWidth="1"/>
    <col min="12323" max="12323" width="15.875" style="136" customWidth="1"/>
    <col min="12324" max="12561" width="8.875" style="136"/>
    <col min="12562" max="12562" width="3.25" style="136" customWidth="1"/>
    <col min="12563" max="12563" width="3.625" style="136" customWidth="1"/>
    <col min="12564" max="12564" width="5.375" style="136" customWidth="1"/>
    <col min="12565" max="12565" width="16.125" style="136" customWidth="1"/>
    <col min="12566" max="12566" width="24.25" style="136" customWidth="1"/>
    <col min="12567" max="12567" width="22.375" style="136" customWidth="1"/>
    <col min="12568" max="12568" width="7.625" style="136" customWidth="1"/>
    <col min="12569" max="12571" width="8.875" style="136" customWidth="1"/>
    <col min="12572" max="12572" width="7.625" style="136" customWidth="1"/>
    <col min="12573" max="12574" width="19.375" style="136" customWidth="1"/>
    <col min="12575" max="12575" width="7.875" style="136" customWidth="1"/>
    <col min="12576" max="12577" width="10.625" style="136" customWidth="1"/>
    <col min="12578" max="12578" width="39" style="136" customWidth="1"/>
    <col min="12579" max="12579" width="15.875" style="136" customWidth="1"/>
    <col min="12580" max="12817" width="8.875" style="136"/>
    <col min="12818" max="12818" width="3.25" style="136" customWidth="1"/>
    <col min="12819" max="12819" width="3.625" style="136" customWidth="1"/>
    <col min="12820" max="12820" width="5.375" style="136" customWidth="1"/>
    <col min="12821" max="12821" width="16.125" style="136" customWidth="1"/>
    <col min="12822" max="12822" width="24.25" style="136" customWidth="1"/>
    <col min="12823" max="12823" width="22.375" style="136" customWidth="1"/>
    <col min="12824" max="12824" width="7.625" style="136" customWidth="1"/>
    <col min="12825" max="12827" width="8.875" style="136" customWidth="1"/>
    <col min="12828" max="12828" width="7.625" style="136" customWidth="1"/>
    <col min="12829" max="12830" width="19.375" style="136" customWidth="1"/>
    <col min="12831" max="12831" width="7.875" style="136" customWidth="1"/>
    <col min="12832" max="12833" width="10.625" style="136" customWidth="1"/>
    <col min="12834" max="12834" width="39" style="136" customWidth="1"/>
    <col min="12835" max="12835" width="15.875" style="136" customWidth="1"/>
    <col min="12836" max="13073" width="8.875" style="136"/>
    <col min="13074" max="13074" width="3.25" style="136" customWidth="1"/>
    <col min="13075" max="13075" width="3.625" style="136" customWidth="1"/>
    <col min="13076" max="13076" width="5.375" style="136" customWidth="1"/>
    <col min="13077" max="13077" width="16.125" style="136" customWidth="1"/>
    <col min="13078" max="13078" width="24.25" style="136" customWidth="1"/>
    <col min="13079" max="13079" width="22.375" style="136" customWidth="1"/>
    <col min="13080" max="13080" width="7.625" style="136" customWidth="1"/>
    <col min="13081" max="13083" width="8.875" style="136" customWidth="1"/>
    <col min="13084" max="13084" width="7.625" style="136" customWidth="1"/>
    <col min="13085" max="13086" width="19.375" style="136" customWidth="1"/>
    <col min="13087" max="13087" width="7.875" style="136" customWidth="1"/>
    <col min="13088" max="13089" width="10.625" style="136" customWidth="1"/>
    <col min="13090" max="13090" width="39" style="136" customWidth="1"/>
    <col min="13091" max="13091" width="15.875" style="136" customWidth="1"/>
    <col min="13092" max="13329" width="8.875" style="136"/>
    <col min="13330" max="13330" width="3.25" style="136" customWidth="1"/>
    <col min="13331" max="13331" width="3.625" style="136" customWidth="1"/>
    <col min="13332" max="13332" width="5.375" style="136" customWidth="1"/>
    <col min="13333" max="13333" width="16.125" style="136" customWidth="1"/>
    <col min="13334" max="13334" width="24.25" style="136" customWidth="1"/>
    <col min="13335" max="13335" width="22.375" style="136" customWidth="1"/>
    <col min="13336" max="13336" width="7.625" style="136" customWidth="1"/>
    <col min="13337" max="13339" width="8.875" style="136" customWidth="1"/>
    <col min="13340" max="13340" width="7.625" style="136" customWidth="1"/>
    <col min="13341" max="13342" width="19.375" style="136" customWidth="1"/>
    <col min="13343" max="13343" width="7.875" style="136" customWidth="1"/>
    <col min="13344" max="13345" width="10.625" style="136" customWidth="1"/>
    <col min="13346" max="13346" width="39" style="136" customWidth="1"/>
    <col min="13347" max="13347" width="15.875" style="136" customWidth="1"/>
    <col min="13348" max="13585" width="8.875" style="136"/>
    <col min="13586" max="13586" width="3.25" style="136" customWidth="1"/>
    <col min="13587" max="13587" width="3.625" style="136" customWidth="1"/>
    <col min="13588" max="13588" width="5.375" style="136" customWidth="1"/>
    <col min="13589" max="13589" width="16.125" style="136" customWidth="1"/>
    <col min="13590" max="13590" width="24.25" style="136" customWidth="1"/>
    <col min="13591" max="13591" width="22.375" style="136" customWidth="1"/>
    <col min="13592" max="13592" width="7.625" style="136" customWidth="1"/>
    <col min="13593" max="13595" width="8.875" style="136" customWidth="1"/>
    <col min="13596" max="13596" width="7.625" style="136" customWidth="1"/>
    <col min="13597" max="13598" width="19.375" style="136" customWidth="1"/>
    <col min="13599" max="13599" width="7.875" style="136" customWidth="1"/>
    <col min="13600" max="13601" width="10.625" style="136" customWidth="1"/>
    <col min="13602" max="13602" width="39" style="136" customWidth="1"/>
    <col min="13603" max="13603" width="15.875" style="136" customWidth="1"/>
    <col min="13604" max="13841" width="8.875" style="136"/>
    <col min="13842" max="13842" width="3.25" style="136" customWidth="1"/>
    <col min="13843" max="13843" width="3.625" style="136" customWidth="1"/>
    <col min="13844" max="13844" width="5.375" style="136" customWidth="1"/>
    <col min="13845" max="13845" width="16.125" style="136" customWidth="1"/>
    <col min="13846" max="13846" width="24.25" style="136" customWidth="1"/>
    <col min="13847" max="13847" width="22.375" style="136" customWidth="1"/>
    <col min="13848" max="13848" width="7.625" style="136" customWidth="1"/>
    <col min="13849" max="13851" width="8.875" style="136" customWidth="1"/>
    <col min="13852" max="13852" width="7.625" style="136" customWidth="1"/>
    <col min="13853" max="13854" width="19.375" style="136" customWidth="1"/>
    <col min="13855" max="13855" width="7.875" style="136" customWidth="1"/>
    <col min="13856" max="13857" width="10.625" style="136" customWidth="1"/>
    <col min="13858" max="13858" width="39" style="136" customWidth="1"/>
    <col min="13859" max="13859" width="15.875" style="136" customWidth="1"/>
    <col min="13860" max="14097" width="8.875" style="136"/>
    <col min="14098" max="14098" width="3.25" style="136" customWidth="1"/>
    <col min="14099" max="14099" width="3.625" style="136" customWidth="1"/>
    <col min="14100" max="14100" width="5.375" style="136" customWidth="1"/>
    <col min="14101" max="14101" width="16.125" style="136" customWidth="1"/>
    <col min="14102" max="14102" width="24.25" style="136" customWidth="1"/>
    <col min="14103" max="14103" width="22.375" style="136" customWidth="1"/>
    <col min="14104" max="14104" width="7.625" style="136" customWidth="1"/>
    <col min="14105" max="14107" width="8.875" style="136" customWidth="1"/>
    <col min="14108" max="14108" width="7.625" style="136" customWidth="1"/>
    <col min="14109" max="14110" width="19.375" style="136" customWidth="1"/>
    <col min="14111" max="14111" width="7.875" style="136" customWidth="1"/>
    <col min="14112" max="14113" width="10.625" style="136" customWidth="1"/>
    <col min="14114" max="14114" width="39" style="136" customWidth="1"/>
    <col min="14115" max="14115" width="15.875" style="136" customWidth="1"/>
    <col min="14116" max="14353" width="8.875" style="136"/>
    <col min="14354" max="14354" width="3.25" style="136" customWidth="1"/>
    <col min="14355" max="14355" width="3.625" style="136" customWidth="1"/>
    <col min="14356" max="14356" width="5.375" style="136" customWidth="1"/>
    <col min="14357" max="14357" width="16.125" style="136" customWidth="1"/>
    <col min="14358" max="14358" width="24.25" style="136" customWidth="1"/>
    <col min="14359" max="14359" width="22.375" style="136" customWidth="1"/>
    <col min="14360" max="14360" width="7.625" style="136" customWidth="1"/>
    <col min="14361" max="14363" width="8.875" style="136" customWidth="1"/>
    <col min="14364" max="14364" width="7.625" style="136" customWidth="1"/>
    <col min="14365" max="14366" width="19.375" style="136" customWidth="1"/>
    <col min="14367" max="14367" width="7.875" style="136" customWidth="1"/>
    <col min="14368" max="14369" width="10.625" style="136" customWidth="1"/>
    <col min="14370" max="14370" width="39" style="136" customWidth="1"/>
    <col min="14371" max="14371" width="15.875" style="136" customWidth="1"/>
    <col min="14372" max="14609" width="8.875" style="136"/>
    <col min="14610" max="14610" width="3.25" style="136" customWidth="1"/>
    <col min="14611" max="14611" width="3.625" style="136" customWidth="1"/>
    <col min="14612" max="14612" width="5.375" style="136" customWidth="1"/>
    <col min="14613" max="14613" width="16.125" style="136" customWidth="1"/>
    <col min="14614" max="14614" width="24.25" style="136" customWidth="1"/>
    <col min="14615" max="14615" width="22.375" style="136" customWidth="1"/>
    <col min="14616" max="14616" width="7.625" style="136" customWidth="1"/>
    <col min="14617" max="14619" width="8.875" style="136" customWidth="1"/>
    <col min="14620" max="14620" width="7.625" style="136" customWidth="1"/>
    <col min="14621" max="14622" width="19.375" style="136" customWidth="1"/>
    <col min="14623" max="14623" width="7.875" style="136" customWidth="1"/>
    <col min="14624" max="14625" width="10.625" style="136" customWidth="1"/>
    <col min="14626" max="14626" width="39" style="136" customWidth="1"/>
    <col min="14627" max="14627" width="15.875" style="136" customWidth="1"/>
    <col min="14628" max="14865" width="8.875" style="136"/>
    <col min="14866" max="14866" width="3.25" style="136" customWidth="1"/>
    <col min="14867" max="14867" width="3.625" style="136" customWidth="1"/>
    <col min="14868" max="14868" width="5.375" style="136" customWidth="1"/>
    <col min="14869" max="14869" width="16.125" style="136" customWidth="1"/>
    <col min="14870" max="14870" width="24.25" style="136" customWidth="1"/>
    <col min="14871" max="14871" width="22.375" style="136" customWidth="1"/>
    <col min="14872" max="14872" width="7.625" style="136" customWidth="1"/>
    <col min="14873" max="14875" width="8.875" style="136" customWidth="1"/>
    <col min="14876" max="14876" width="7.625" style="136" customWidth="1"/>
    <col min="14877" max="14878" width="19.375" style="136" customWidth="1"/>
    <col min="14879" max="14879" width="7.875" style="136" customWidth="1"/>
    <col min="14880" max="14881" width="10.625" style="136" customWidth="1"/>
    <col min="14882" max="14882" width="39" style="136" customWidth="1"/>
    <col min="14883" max="14883" width="15.875" style="136" customWidth="1"/>
    <col min="14884" max="15121" width="8.875" style="136"/>
    <col min="15122" max="15122" width="3.25" style="136" customWidth="1"/>
    <col min="15123" max="15123" width="3.625" style="136" customWidth="1"/>
    <col min="15124" max="15124" width="5.375" style="136" customWidth="1"/>
    <col min="15125" max="15125" width="16.125" style="136" customWidth="1"/>
    <col min="15126" max="15126" width="24.25" style="136" customWidth="1"/>
    <col min="15127" max="15127" width="22.375" style="136" customWidth="1"/>
    <col min="15128" max="15128" width="7.625" style="136" customWidth="1"/>
    <col min="15129" max="15131" width="8.875" style="136" customWidth="1"/>
    <col min="15132" max="15132" width="7.625" style="136" customWidth="1"/>
    <col min="15133" max="15134" width="19.375" style="136" customWidth="1"/>
    <col min="15135" max="15135" width="7.875" style="136" customWidth="1"/>
    <col min="15136" max="15137" width="10.625" style="136" customWidth="1"/>
    <col min="15138" max="15138" width="39" style="136" customWidth="1"/>
    <col min="15139" max="15139" width="15.875" style="136" customWidth="1"/>
    <col min="15140" max="15377" width="8.875" style="136"/>
    <col min="15378" max="15378" width="3.25" style="136" customWidth="1"/>
    <col min="15379" max="15379" width="3.625" style="136" customWidth="1"/>
    <col min="15380" max="15380" width="5.375" style="136" customWidth="1"/>
    <col min="15381" max="15381" width="16.125" style="136" customWidth="1"/>
    <col min="15382" max="15382" width="24.25" style="136" customWidth="1"/>
    <col min="15383" max="15383" width="22.375" style="136" customWidth="1"/>
    <col min="15384" max="15384" width="7.625" style="136" customWidth="1"/>
    <col min="15385" max="15387" width="8.875" style="136" customWidth="1"/>
    <col min="15388" max="15388" width="7.625" style="136" customWidth="1"/>
    <col min="15389" max="15390" width="19.375" style="136" customWidth="1"/>
    <col min="15391" max="15391" width="7.875" style="136" customWidth="1"/>
    <col min="15392" max="15393" width="10.625" style="136" customWidth="1"/>
    <col min="15394" max="15394" width="39" style="136" customWidth="1"/>
    <col min="15395" max="15395" width="15.875" style="136" customWidth="1"/>
    <col min="15396" max="15633" width="8.875" style="136"/>
    <col min="15634" max="15634" width="3.25" style="136" customWidth="1"/>
    <col min="15635" max="15635" width="3.625" style="136" customWidth="1"/>
    <col min="15636" max="15636" width="5.375" style="136" customWidth="1"/>
    <col min="15637" max="15637" width="16.125" style="136" customWidth="1"/>
    <col min="15638" max="15638" width="24.25" style="136" customWidth="1"/>
    <col min="15639" max="15639" width="22.375" style="136" customWidth="1"/>
    <col min="15640" max="15640" width="7.625" style="136" customWidth="1"/>
    <col min="15641" max="15643" width="8.875" style="136" customWidth="1"/>
    <col min="15644" max="15644" width="7.625" style="136" customWidth="1"/>
    <col min="15645" max="15646" width="19.375" style="136" customWidth="1"/>
    <col min="15647" max="15647" width="7.875" style="136" customWidth="1"/>
    <col min="15648" max="15649" width="10.625" style="136" customWidth="1"/>
    <col min="15650" max="15650" width="39" style="136" customWidth="1"/>
    <col min="15651" max="15651" width="15.875" style="136" customWidth="1"/>
    <col min="15652" max="15889" width="8.875" style="136"/>
    <col min="15890" max="15890" width="3.25" style="136" customWidth="1"/>
    <col min="15891" max="15891" width="3.625" style="136" customWidth="1"/>
    <col min="15892" max="15892" width="5.375" style="136" customWidth="1"/>
    <col min="15893" max="15893" width="16.125" style="136" customWidth="1"/>
    <col min="15894" max="15894" width="24.25" style="136" customWidth="1"/>
    <col min="15895" max="15895" width="22.375" style="136" customWidth="1"/>
    <col min="15896" max="15896" width="7.625" style="136" customWidth="1"/>
    <col min="15897" max="15899" width="8.875" style="136" customWidth="1"/>
    <col min="15900" max="15900" width="7.625" style="136" customWidth="1"/>
    <col min="15901" max="15902" width="19.375" style="136" customWidth="1"/>
    <col min="15903" max="15903" width="7.875" style="136" customWidth="1"/>
    <col min="15904" max="15905" width="10.625" style="136" customWidth="1"/>
    <col min="15906" max="15906" width="39" style="136" customWidth="1"/>
    <col min="15907" max="15907" width="15.875" style="136" customWidth="1"/>
    <col min="15908" max="16145" width="8.875" style="136"/>
    <col min="16146" max="16146" width="3.25" style="136" customWidth="1"/>
    <col min="16147" max="16147" width="3.625" style="136" customWidth="1"/>
    <col min="16148" max="16148" width="5.375" style="136" customWidth="1"/>
    <col min="16149" max="16149" width="16.125" style="136" customWidth="1"/>
    <col min="16150" max="16150" width="24.25" style="136" customWidth="1"/>
    <col min="16151" max="16151" width="22.375" style="136" customWidth="1"/>
    <col min="16152" max="16152" width="7.625" style="136" customWidth="1"/>
    <col min="16153" max="16155" width="8.875" style="136" customWidth="1"/>
    <col min="16156" max="16156" width="7.625" style="136" customWidth="1"/>
    <col min="16157" max="16158" width="19.375" style="136" customWidth="1"/>
    <col min="16159" max="16159" width="7.875" style="136" customWidth="1"/>
    <col min="16160" max="16161" width="10.625" style="136" customWidth="1"/>
    <col min="16162" max="16162" width="39" style="136" customWidth="1"/>
    <col min="16163" max="16163" width="15.875" style="136" customWidth="1"/>
    <col min="16164" max="16384" width="8.875" style="136"/>
  </cols>
  <sheetData>
    <row r="1" spans="1:41" s="61" customFormat="1" ht="21" customHeight="1" x14ac:dyDescent="0.15">
      <c r="X1" s="633"/>
      <c r="Z1" s="633"/>
      <c r="AJ1" s="432"/>
      <c r="AO1" s="607" t="s">
        <v>640</v>
      </c>
    </row>
    <row r="2" spans="1:41" s="160" customFormat="1" ht="39.950000000000003" customHeight="1" x14ac:dyDescent="0.15">
      <c r="A2" s="1006" t="s">
        <v>654</v>
      </c>
      <c r="B2" s="1006"/>
      <c r="C2" s="1006"/>
      <c r="D2" s="1006"/>
      <c r="E2" s="1006"/>
      <c r="F2" s="1006"/>
      <c r="G2" s="1006"/>
      <c r="H2" s="1006"/>
      <c r="I2" s="1006"/>
      <c r="J2" s="1006"/>
      <c r="K2" s="1006"/>
      <c r="L2" s="1006"/>
      <c r="M2" s="1006"/>
      <c r="N2" s="1006"/>
      <c r="O2" s="1006"/>
      <c r="P2" s="1006"/>
      <c r="Q2" s="1006"/>
      <c r="R2" s="1006"/>
      <c r="S2" s="1006"/>
      <c r="T2" s="1006"/>
      <c r="U2" s="1006"/>
      <c r="V2" s="1006"/>
      <c r="W2" s="1006"/>
      <c r="X2" s="1006"/>
      <c r="Y2" s="1006"/>
      <c r="Z2" s="1006"/>
      <c r="AA2" s="1006"/>
      <c r="AB2" s="1006"/>
      <c r="AC2" s="1006"/>
      <c r="AD2" s="1006"/>
      <c r="AE2" s="1006"/>
      <c r="AF2" s="1006"/>
      <c r="AG2" s="1006"/>
      <c r="AH2" s="1006"/>
      <c r="AI2" s="1006"/>
      <c r="AJ2" s="1006"/>
      <c r="AK2" s="1006"/>
      <c r="AL2" s="1006"/>
      <c r="AM2" s="1006"/>
      <c r="AN2" s="1006"/>
      <c r="AO2" s="1006"/>
    </row>
    <row r="3" spans="1:41" s="61" customFormat="1" ht="6" customHeight="1" thickBot="1" x14ac:dyDescent="0.2">
      <c r="A3" s="141"/>
      <c r="B3" s="137"/>
      <c r="C3" s="138"/>
      <c r="D3" s="138"/>
      <c r="E3" s="138"/>
      <c r="F3" s="138"/>
      <c r="G3" s="138"/>
      <c r="H3" s="139"/>
      <c r="I3" s="140"/>
      <c r="J3" s="140"/>
      <c r="K3" s="140"/>
      <c r="L3" s="140"/>
      <c r="M3" s="140"/>
      <c r="N3" s="140"/>
      <c r="O3" s="140"/>
      <c r="P3" s="140"/>
      <c r="Q3" s="139"/>
      <c r="R3" s="138"/>
      <c r="S3" s="138"/>
      <c r="T3" s="137"/>
      <c r="U3" s="138"/>
      <c r="V3" s="138"/>
      <c r="W3" s="138"/>
      <c r="X3" s="137"/>
      <c r="Y3" s="138"/>
      <c r="Z3" s="137"/>
      <c r="AA3" s="138"/>
      <c r="AB3" s="138"/>
      <c r="AC3" s="138"/>
      <c r="AD3" s="138"/>
      <c r="AE3" s="138"/>
    </row>
    <row r="4" spans="1:41" s="61" customFormat="1" ht="30" customHeight="1" thickBot="1" x14ac:dyDescent="0.2">
      <c r="A4" s="1039" t="s">
        <v>132</v>
      </c>
      <c r="B4" s="1040"/>
      <c r="C4" s="1010">
        <f>'交付申請（別記様式第１）'!D13</f>
        <v>0</v>
      </c>
      <c r="D4" s="1011"/>
      <c r="E4" s="1011"/>
      <c r="F4" s="1011"/>
      <c r="G4" s="1011"/>
      <c r="H4" s="1011"/>
      <c r="I4" s="1012"/>
      <c r="J4" s="462"/>
      <c r="K4" s="153"/>
      <c r="L4" s="140"/>
      <c r="M4" s="140"/>
      <c r="N4" s="153"/>
      <c r="O4" s="140"/>
      <c r="P4" s="140"/>
      <c r="Q4" s="139"/>
      <c r="R4" s="138"/>
      <c r="S4" s="138"/>
      <c r="X4" s="633"/>
      <c r="Z4" s="633"/>
    </row>
    <row r="5" spans="1:41" s="144" customFormat="1" ht="21.95" customHeight="1" thickBot="1" x14ac:dyDescent="0.2">
      <c r="A5" s="1041" t="s">
        <v>360</v>
      </c>
      <c r="B5" s="1042"/>
      <c r="C5" s="1089" t="s">
        <v>403</v>
      </c>
      <c r="D5" s="1090"/>
      <c r="E5" s="1043" t="s">
        <v>374</v>
      </c>
      <c r="F5" s="1043"/>
      <c r="G5" s="1013">
        <f>K47</f>
        <v>0</v>
      </c>
      <c r="H5" s="1014"/>
      <c r="I5" s="559" t="s">
        <v>639</v>
      </c>
      <c r="J5" s="488"/>
      <c r="K5" s="142"/>
      <c r="N5" s="142"/>
      <c r="X5" s="483"/>
      <c r="Z5" s="483"/>
    </row>
    <row r="6" spans="1:41" s="144" customFormat="1" ht="21.95" customHeight="1" thickBot="1" x14ac:dyDescent="0.2">
      <c r="A6" s="1041" t="s">
        <v>542</v>
      </c>
      <c r="B6" s="1042"/>
      <c r="C6" s="443" t="s">
        <v>483</v>
      </c>
      <c r="D6" s="444" t="s">
        <v>561</v>
      </c>
      <c r="E6" s="1044" t="s">
        <v>541</v>
      </c>
      <c r="F6" s="1044"/>
      <c r="G6" s="443" t="s">
        <v>562</v>
      </c>
      <c r="H6" s="560">
        <f>G46</f>
        <v>0</v>
      </c>
      <c r="I6" s="561" t="s">
        <v>638</v>
      </c>
      <c r="J6" s="488"/>
      <c r="K6" s="142"/>
      <c r="L6" s="143"/>
      <c r="M6" s="142"/>
      <c r="N6" s="142"/>
      <c r="O6" s="143"/>
      <c r="P6" s="142"/>
      <c r="Q6" s="142"/>
      <c r="X6" s="60"/>
      <c r="Z6" s="60"/>
      <c r="AJ6" s="292"/>
      <c r="AO6" s="606" t="s">
        <v>441</v>
      </c>
    </row>
    <row r="7" spans="1:41" s="144" customFormat="1" ht="9.9499999999999993" customHeight="1" thickBot="1" x14ac:dyDescent="0.2">
      <c r="A7" s="145"/>
      <c r="B7" s="146"/>
      <c r="C7" s="145"/>
      <c r="D7" s="145"/>
      <c r="E7" s="145"/>
      <c r="F7" s="145"/>
      <c r="G7" s="145"/>
      <c r="H7" s="147"/>
      <c r="I7" s="148"/>
      <c r="J7" s="148"/>
      <c r="K7" s="148"/>
      <c r="L7" s="148"/>
      <c r="M7" s="148"/>
      <c r="N7" s="148"/>
      <c r="O7" s="148"/>
      <c r="P7" s="148"/>
      <c r="Q7" s="147"/>
      <c r="R7" s="145"/>
      <c r="S7" s="145"/>
      <c r="T7" s="146"/>
      <c r="U7" s="145"/>
      <c r="V7" s="145"/>
      <c r="W7" s="145"/>
      <c r="X7" s="146"/>
      <c r="Y7" s="145"/>
      <c r="Z7" s="146"/>
      <c r="AA7" s="145"/>
      <c r="AB7" s="145"/>
      <c r="AC7" s="145"/>
      <c r="AD7" s="145"/>
      <c r="AE7" s="149"/>
    </row>
    <row r="8" spans="1:41" s="144" customFormat="1" ht="14.25" customHeight="1" thickBot="1" x14ac:dyDescent="0.2">
      <c r="A8" s="1045" t="s">
        <v>344</v>
      </c>
      <c r="B8" s="1034" t="s">
        <v>543</v>
      </c>
      <c r="C8" s="1034"/>
      <c r="D8" s="1034" t="s">
        <v>718</v>
      </c>
      <c r="E8" s="1034"/>
      <c r="F8" s="1015" t="s">
        <v>538</v>
      </c>
      <c r="G8" s="1015" t="s">
        <v>563</v>
      </c>
      <c r="H8" s="1083" t="s">
        <v>345</v>
      </c>
      <c r="I8" s="1086" t="s">
        <v>365</v>
      </c>
      <c r="J8" s="1086" t="s">
        <v>346</v>
      </c>
      <c r="K8" s="1091" t="s">
        <v>480</v>
      </c>
      <c r="L8" s="1092"/>
      <c r="M8" s="1093"/>
      <c r="N8" s="1091" t="s">
        <v>451</v>
      </c>
      <c r="O8" s="1092"/>
      <c r="P8" s="1093"/>
      <c r="Q8" s="1034" t="s">
        <v>539</v>
      </c>
      <c r="R8" s="1034"/>
      <c r="S8" s="1018" t="s">
        <v>540</v>
      </c>
      <c r="T8" s="1018"/>
      <c r="U8" s="1018" t="s">
        <v>554</v>
      </c>
      <c r="V8" s="1018" t="s">
        <v>557</v>
      </c>
      <c r="W8" s="1018" t="s">
        <v>558</v>
      </c>
      <c r="X8" s="1030" t="s">
        <v>679</v>
      </c>
      <c r="Y8" s="1030" t="s">
        <v>678</v>
      </c>
      <c r="Z8" s="1030" t="s">
        <v>680</v>
      </c>
      <c r="AA8" s="1030" t="s">
        <v>681</v>
      </c>
      <c r="AB8" s="1030" t="s">
        <v>556</v>
      </c>
      <c r="AC8" s="1018" t="s">
        <v>564</v>
      </c>
      <c r="AD8" s="1037" t="s">
        <v>347</v>
      </c>
      <c r="AE8" s="1034" t="s">
        <v>348</v>
      </c>
      <c r="AF8" s="1034" t="s">
        <v>349</v>
      </c>
      <c r="AG8" s="1021" t="s">
        <v>545</v>
      </c>
      <c r="AH8" s="1022"/>
      <c r="AI8" s="1022"/>
      <c r="AJ8" s="1022"/>
      <c r="AK8" s="1022"/>
      <c r="AL8" s="1022"/>
      <c r="AM8" s="1022"/>
      <c r="AN8" s="1022"/>
      <c r="AO8" s="1023"/>
    </row>
    <row r="9" spans="1:41" s="144" customFormat="1" ht="14.25" x14ac:dyDescent="0.15">
      <c r="A9" s="1046"/>
      <c r="B9" s="1035"/>
      <c r="C9" s="1035"/>
      <c r="D9" s="1035"/>
      <c r="E9" s="1035"/>
      <c r="F9" s="1016"/>
      <c r="G9" s="1016"/>
      <c r="H9" s="1084"/>
      <c r="I9" s="1087"/>
      <c r="J9" s="1087"/>
      <c r="K9" s="150" t="s">
        <v>63</v>
      </c>
      <c r="L9" s="150" t="s">
        <v>65</v>
      </c>
      <c r="M9" s="150" t="s">
        <v>359</v>
      </c>
      <c r="N9" s="150" t="s">
        <v>63</v>
      </c>
      <c r="O9" s="150" t="s">
        <v>65</v>
      </c>
      <c r="P9" s="150" t="s">
        <v>359</v>
      </c>
      <c r="Q9" s="1035"/>
      <c r="R9" s="1035"/>
      <c r="S9" s="1019"/>
      <c r="T9" s="1019"/>
      <c r="U9" s="1019"/>
      <c r="V9" s="1019"/>
      <c r="W9" s="1019"/>
      <c r="X9" s="1031"/>
      <c r="Y9" s="1031"/>
      <c r="Z9" s="1031"/>
      <c r="AA9" s="1031"/>
      <c r="AB9" s="1031"/>
      <c r="AC9" s="1019"/>
      <c r="AD9" s="1019"/>
      <c r="AE9" s="1035"/>
      <c r="AF9" s="1035"/>
      <c r="AG9" s="1024"/>
      <c r="AH9" s="1025"/>
      <c r="AI9" s="1025"/>
      <c r="AJ9" s="1025"/>
      <c r="AK9" s="1025"/>
      <c r="AL9" s="1025"/>
      <c r="AM9" s="1025"/>
      <c r="AN9" s="1025"/>
      <c r="AO9" s="1026"/>
    </row>
    <row r="10" spans="1:41" s="144" customFormat="1" ht="17.25" thickBot="1" x14ac:dyDescent="0.2">
      <c r="A10" s="1047"/>
      <c r="B10" s="1036"/>
      <c r="C10" s="1036"/>
      <c r="D10" s="1036"/>
      <c r="E10" s="1036"/>
      <c r="F10" s="155" t="s">
        <v>358</v>
      </c>
      <c r="G10" s="1017"/>
      <c r="H10" s="1085"/>
      <c r="I10" s="1088"/>
      <c r="J10" s="1088"/>
      <c r="K10" s="151" t="s">
        <v>404</v>
      </c>
      <c r="L10" s="151" t="s">
        <v>404</v>
      </c>
      <c r="M10" s="151" t="s">
        <v>404</v>
      </c>
      <c r="N10" s="151" t="s">
        <v>404</v>
      </c>
      <c r="O10" s="151" t="s">
        <v>404</v>
      </c>
      <c r="P10" s="151" t="s">
        <v>404</v>
      </c>
      <c r="Q10" s="1036"/>
      <c r="R10" s="1036"/>
      <c r="S10" s="1020"/>
      <c r="T10" s="1020"/>
      <c r="U10" s="1020"/>
      <c r="V10" s="1020"/>
      <c r="W10" s="1020"/>
      <c r="X10" s="1032"/>
      <c r="Y10" s="1032"/>
      <c r="Z10" s="1032"/>
      <c r="AA10" s="1032"/>
      <c r="AB10" s="1032"/>
      <c r="AC10" s="1020"/>
      <c r="AD10" s="1038"/>
      <c r="AE10" s="1036"/>
      <c r="AF10" s="1036"/>
      <c r="AG10" s="1027"/>
      <c r="AH10" s="1028"/>
      <c r="AI10" s="1028"/>
      <c r="AJ10" s="1028"/>
      <c r="AK10" s="1028"/>
      <c r="AL10" s="1028"/>
      <c r="AM10" s="1028"/>
      <c r="AN10" s="1028"/>
      <c r="AO10" s="1029"/>
    </row>
    <row r="11" spans="1:41" s="61" customFormat="1" ht="17.25" customHeight="1" x14ac:dyDescent="0.15">
      <c r="A11" s="1057" t="s">
        <v>453</v>
      </c>
      <c r="B11" s="1065" t="s">
        <v>356</v>
      </c>
      <c r="C11" s="1065"/>
      <c r="D11" s="1065" t="s">
        <v>357</v>
      </c>
      <c r="E11" s="1065"/>
      <c r="F11" s="349">
        <v>180</v>
      </c>
      <c r="G11" s="489">
        <v>6</v>
      </c>
      <c r="H11" s="493">
        <v>44077</v>
      </c>
      <c r="I11" s="493">
        <v>44084</v>
      </c>
      <c r="J11" s="493">
        <v>44165</v>
      </c>
      <c r="K11" s="350">
        <v>100</v>
      </c>
      <c r="L11" s="350">
        <v>100</v>
      </c>
      <c r="M11" s="350">
        <v>50</v>
      </c>
      <c r="N11" s="350">
        <v>50000</v>
      </c>
      <c r="O11" s="350">
        <v>2300</v>
      </c>
      <c r="P11" s="350">
        <v>1150</v>
      </c>
      <c r="Q11" s="1065" t="s">
        <v>350</v>
      </c>
      <c r="R11" s="1065"/>
      <c r="S11" s="1065" t="s">
        <v>351</v>
      </c>
      <c r="T11" s="1065"/>
      <c r="U11" s="585">
        <v>5</v>
      </c>
      <c r="V11" s="479" t="s">
        <v>559</v>
      </c>
      <c r="W11" s="479">
        <v>2</v>
      </c>
      <c r="X11" s="484">
        <f>IF(U11=1,0.46,IF(U11=2,0.46,IF(U11=3,0.56,IF(U11=4,0.75,IF(U11=5,0.87,IF(U11=6,0.87,IF(U11=7,0.87,IF(U11=8,"- ",))))))))</f>
        <v>0.87</v>
      </c>
      <c r="Y11" s="484">
        <v>0.5</v>
      </c>
      <c r="Z11" s="484">
        <f>IF(U11=1,"-",IF(U11=2,"-",IF(U11=3,"-",IF(U11=4,"-",IF(U11=5,3,IF(U11=6,2.8,IF(U11=7,2.7,IF(U11=8,3.2,))))))))</f>
        <v>3</v>
      </c>
      <c r="AA11" s="618">
        <v>2.8</v>
      </c>
      <c r="AB11" s="585">
        <v>0.8</v>
      </c>
      <c r="AC11" s="500" t="s">
        <v>468</v>
      </c>
      <c r="AD11" s="351" t="s">
        <v>352</v>
      </c>
      <c r="AE11" s="351" t="s">
        <v>367</v>
      </c>
      <c r="AF11" s="352" t="s">
        <v>368</v>
      </c>
      <c r="AG11" s="465" t="s">
        <v>468</v>
      </c>
      <c r="AH11" s="463" t="s">
        <v>547</v>
      </c>
      <c r="AI11" s="577" t="s">
        <v>48</v>
      </c>
      <c r="AJ11" s="463" t="s">
        <v>548</v>
      </c>
      <c r="AK11" s="601" t="s">
        <v>552</v>
      </c>
      <c r="AL11" s="577" t="s">
        <v>48</v>
      </c>
      <c r="AM11" s="464" t="s">
        <v>549</v>
      </c>
      <c r="AN11" s="577" t="s">
        <v>48</v>
      </c>
      <c r="AO11" s="602" t="s">
        <v>550</v>
      </c>
    </row>
    <row r="12" spans="1:41" s="61" customFormat="1" ht="17.25" customHeight="1" x14ac:dyDescent="0.15">
      <c r="A12" s="1058"/>
      <c r="B12" s="1065" t="s">
        <v>356</v>
      </c>
      <c r="C12" s="1065"/>
      <c r="D12" s="1065" t="s">
        <v>357</v>
      </c>
      <c r="E12" s="1065"/>
      <c r="F12" s="349">
        <v>150</v>
      </c>
      <c r="G12" s="489">
        <v>5</v>
      </c>
      <c r="H12" s="493">
        <v>44077</v>
      </c>
      <c r="I12" s="493">
        <v>44114</v>
      </c>
      <c r="J12" s="493">
        <v>44180</v>
      </c>
      <c r="K12" s="350">
        <v>100</v>
      </c>
      <c r="L12" s="350">
        <v>100</v>
      </c>
      <c r="M12" s="350">
        <v>50</v>
      </c>
      <c r="N12" s="350">
        <v>45000</v>
      </c>
      <c r="O12" s="350">
        <v>1900</v>
      </c>
      <c r="P12" s="350">
        <v>950</v>
      </c>
      <c r="Q12" s="1073" t="s">
        <v>546</v>
      </c>
      <c r="R12" s="1073"/>
      <c r="S12" s="1073" t="s">
        <v>353</v>
      </c>
      <c r="T12" s="1073"/>
      <c r="U12" s="585">
        <v>1</v>
      </c>
      <c r="V12" s="479" t="s">
        <v>560</v>
      </c>
      <c r="W12" s="586">
        <v>3</v>
      </c>
      <c r="X12" s="619">
        <f>IF(U12=1,0.46,IF(U12=2,0.46,IF(U12=3,0.56,IF(U12=4,0.75,IF(U12=5,0.87,IF(U12=6,0.87,IF(U12=7,0.87,IF(U12=8,"- ",))))))))</f>
        <v>0.46</v>
      </c>
      <c r="Y12" s="486">
        <v>0.3</v>
      </c>
      <c r="Z12" s="619" t="str">
        <f>IF(U12=1,"-",IF(U12=2,"-",IF(U12=3,"-",IF(U12=4,"-",IF(U12=5,3,IF(U12=6,2.8,IF(U12=7,2.7,IF(U12=8,3.2,))))))))</f>
        <v>-</v>
      </c>
      <c r="AA12" s="486">
        <v>2</v>
      </c>
      <c r="AB12" s="486">
        <v>0.75</v>
      </c>
      <c r="AC12" s="500" t="s">
        <v>468</v>
      </c>
      <c r="AD12" s="471" t="s">
        <v>354</v>
      </c>
      <c r="AE12" s="471" t="s">
        <v>355</v>
      </c>
      <c r="AF12" s="1094" t="s">
        <v>471</v>
      </c>
      <c r="AG12" s="465" t="s">
        <v>48</v>
      </c>
      <c r="AH12" s="463" t="s">
        <v>547</v>
      </c>
      <c r="AI12" s="465" t="s">
        <v>468</v>
      </c>
      <c r="AJ12" s="463" t="s">
        <v>548</v>
      </c>
      <c r="AK12" s="601" t="s">
        <v>553</v>
      </c>
      <c r="AL12" s="577" t="s">
        <v>48</v>
      </c>
      <c r="AM12" s="464" t="s">
        <v>549</v>
      </c>
      <c r="AN12" s="465" t="s">
        <v>468</v>
      </c>
      <c r="AO12" s="602" t="s">
        <v>550</v>
      </c>
    </row>
    <row r="13" spans="1:41" s="61" customFormat="1" ht="17.25" customHeight="1" thickBot="1" x14ac:dyDescent="0.2">
      <c r="A13" s="1058"/>
      <c r="B13" s="1064"/>
      <c r="C13" s="1064"/>
      <c r="D13" s="1064"/>
      <c r="E13" s="1064"/>
      <c r="F13" s="353"/>
      <c r="G13" s="490"/>
      <c r="H13" s="494"/>
      <c r="I13" s="495"/>
      <c r="J13" s="495"/>
      <c r="K13" s="354"/>
      <c r="L13" s="354"/>
      <c r="M13" s="354"/>
      <c r="N13" s="354"/>
      <c r="O13" s="354"/>
      <c r="P13" s="354"/>
      <c r="Q13" s="1033" t="s">
        <v>366</v>
      </c>
      <c r="R13" s="1033"/>
      <c r="S13" s="1033" t="s">
        <v>366</v>
      </c>
      <c r="T13" s="1033"/>
      <c r="U13" s="585"/>
      <c r="V13" s="584"/>
      <c r="W13" s="584"/>
      <c r="X13" s="484">
        <f>IF(U13=1,0.46,IF(U13=2,0.46,IF(U13=3,0.56,IF(U13=4,0.75,IF(U13=5,0.87,IF(U13=6,0.87,IF(U13=7,0.87,IF(U13=8,"- ",))))))))</f>
        <v>0</v>
      </c>
      <c r="Y13" s="482"/>
      <c r="Z13" s="484">
        <f>IF(U13=1,"-",IF(U13=2,"-",IF(U13=3,"-",IF(U13=4,"-",IF(U13=5,3,IF(U13=6,2.8,IF(U13=7,2.7,IF(U13=8,3.2,))))))))</f>
        <v>0</v>
      </c>
      <c r="AA13" s="617"/>
      <c r="AB13" s="584"/>
      <c r="AC13" s="584"/>
      <c r="AD13" s="445"/>
      <c r="AE13" s="445"/>
      <c r="AF13" s="1095"/>
      <c r="AG13" s="467"/>
      <c r="AH13" s="468"/>
      <c r="AI13" s="578"/>
      <c r="AJ13" s="468"/>
      <c r="AK13" s="469"/>
      <c r="AL13" s="578"/>
      <c r="AM13" s="470"/>
      <c r="AN13" s="578"/>
      <c r="AO13" s="603"/>
    </row>
    <row r="14" spans="1:41" s="61" customFormat="1" ht="20.100000000000001" customHeight="1" x14ac:dyDescent="0.15">
      <c r="A14" s="1058"/>
      <c r="B14" s="1062" t="s">
        <v>452</v>
      </c>
      <c r="C14" s="1062"/>
      <c r="D14" s="1062"/>
      <c r="E14" s="1062"/>
      <c r="F14" s="1062"/>
      <c r="G14" s="1062"/>
      <c r="H14" s="1062"/>
      <c r="I14" s="1062"/>
      <c r="J14" s="1063"/>
      <c r="K14" s="357">
        <f t="shared" ref="K14:P14" si="0">SUM(K11:K13)</f>
        <v>200</v>
      </c>
      <c r="L14" s="357">
        <f t="shared" si="0"/>
        <v>200</v>
      </c>
      <c r="M14" s="357">
        <f t="shared" si="0"/>
        <v>100</v>
      </c>
      <c r="N14" s="357">
        <f t="shared" si="0"/>
        <v>95000</v>
      </c>
      <c r="O14" s="357">
        <f t="shared" si="0"/>
        <v>4200</v>
      </c>
      <c r="P14" s="357">
        <f t="shared" si="0"/>
        <v>2100</v>
      </c>
      <c r="Q14" s="1074"/>
      <c r="R14" s="1075"/>
      <c r="S14" s="1075"/>
      <c r="T14" s="1075"/>
      <c r="U14" s="1075"/>
      <c r="V14" s="1075"/>
      <c r="W14" s="1075"/>
      <c r="X14" s="1075"/>
      <c r="Y14" s="1075"/>
      <c r="Z14" s="1075"/>
      <c r="AA14" s="1075"/>
      <c r="AB14" s="1075"/>
      <c r="AC14" s="1075"/>
      <c r="AD14" s="1075"/>
      <c r="AE14" s="1075"/>
      <c r="AF14" s="1075"/>
      <c r="AG14" s="1075"/>
      <c r="AH14" s="1075"/>
      <c r="AI14" s="1075"/>
      <c r="AJ14" s="1075"/>
      <c r="AK14" s="1075"/>
      <c r="AL14" s="1075"/>
      <c r="AM14" s="1075"/>
      <c r="AN14" s="1075"/>
      <c r="AO14" s="1076"/>
    </row>
    <row r="15" spans="1:41" s="61" customFormat="1" ht="20.100000000000001" customHeight="1" thickBot="1" x14ac:dyDescent="0.2">
      <c r="A15" s="1059"/>
      <c r="B15" s="1060" t="s">
        <v>454</v>
      </c>
      <c r="C15" s="1060"/>
      <c r="D15" s="1060"/>
      <c r="E15" s="1060"/>
      <c r="F15" s="1060"/>
      <c r="G15" s="1060"/>
      <c r="H15" s="1060"/>
      <c r="I15" s="1060"/>
      <c r="J15" s="1061"/>
      <c r="K15" s="358">
        <f>M14+P14</f>
        <v>2200</v>
      </c>
      <c r="L15" s="1054" t="s">
        <v>404</v>
      </c>
      <c r="M15" s="1055"/>
      <c r="N15" s="1055"/>
      <c r="O15" s="1055"/>
      <c r="P15" s="1056"/>
      <c r="Q15" s="1077"/>
      <c r="R15" s="1078"/>
      <c r="S15" s="1078"/>
      <c r="T15" s="1078"/>
      <c r="U15" s="1078"/>
      <c r="V15" s="1078"/>
      <c r="W15" s="1078"/>
      <c r="X15" s="1078"/>
      <c r="Y15" s="1078"/>
      <c r="Z15" s="1078"/>
      <c r="AA15" s="1078"/>
      <c r="AB15" s="1078"/>
      <c r="AC15" s="1078"/>
      <c r="AD15" s="1078"/>
      <c r="AE15" s="1078"/>
      <c r="AF15" s="1078"/>
      <c r="AG15" s="1078"/>
      <c r="AH15" s="1078"/>
      <c r="AI15" s="1078"/>
      <c r="AJ15" s="1078"/>
      <c r="AK15" s="1078"/>
      <c r="AL15" s="1078"/>
      <c r="AM15" s="1078"/>
      <c r="AN15" s="1078"/>
      <c r="AO15" s="1079"/>
    </row>
    <row r="16" spans="1:41" s="61" customFormat="1" ht="20.100000000000001" customHeight="1" x14ac:dyDescent="0.15">
      <c r="A16" s="156">
        <v>1</v>
      </c>
      <c r="B16" s="1066"/>
      <c r="C16" s="1066"/>
      <c r="D16" s="1066"/>
      <c r="E16" s="1066"/>
      <c r="F16" s="158"/>
      <c r="G16" s="491"/>
      <c r="H16" s="496"/>
      <c r="I16" s="497"/>
      <c r="J16" s="497"/>
      <c r="K16" s="347"/>
      <c r="L16" s="347"/>
      <c r="M16" s="347"/>
      <c r="N16" s="347"/>
      <c r="O16" s="347"/>
      <c r="P16" s="347"/>
      <c r="Q16" s="1080"/>
      <c r="R16" s="1080"/>
      <c r="S16" s="1080"/>
      <c r="T16" s="1080"/>
      <c r="U16" s="583"/>
      <c r="V16" s="485"/>
      <c r="W16" s="480"/>
      <c r="X16" s="616">
        <f>IF(U16=1,0.46,IF(U16=2,0.46,IF(U16=3,0.56,IF(U16=4,0.75,IF(U16=5,0.87,IF(U16=6,0.87,IF(U16=7,0.87,IF(U16=8,"- ",))))))))</f>
        <v>0</v>
      </c>
      <c r="Y16" s="582"/>
      <c r="Z16" s="616">
        <f t="shared" ref="Z16:Z45" si="1">IF(U16=1,"-",IF(U16=2,"-",IF(U16=3,"-",IF(U16=4,"-",IF(U16=5,3,IF(U16=6,2.8,IF(U16=7,2.7,IF(U16=8,3.2,))))))))</f>
        <v>0</v>
      </c>
      <c r="AA16" s="615"/>
      <c r="AB16" s="582"/>
      <c r="AC16" s="501" t="s">
        <v>48</v>
      </c>
      <c r="AD16" s="154"/>
      <c r="AE16" s="154"/>
      <c r="AF16" s="154"/>
      <c r="AG16" s="474" t="s">
        <v>48</v>
      </c>
      <c r="AH16" s="475" t="s">
        <v>547</v>
      </c>
      <c r="AI16" s="476" t="s">
        <v>48</v>
      </c>
      <c r="AJ16" s="475" t="s">
        <v>548</v>
      </c>
      <c r="AK16" s="477" t="s">
        <v>552</v>
      </c>
      <c r="AL16" s="476" t="s">
        <v>48</v>
      </c>
      <c r="AM16" s="478" t="s">
        <v>549</v>
      </c>
      <c r="AN16" s="476" t="s">
        <v>48</v>
      </c>
      <c r="AO16" s="604" t="s">
        <v>550</v>
      </c>
    </row>
    <row r="17" spans="1:41" s="61" customFormat="1" ht="20.100000000000001" customHeight="1" x14ac:dyDescent="0.15">
      <c r="A17" s="157">
        <v>2</v>
      </c>
      <c r="B17" s="1081"/>
      <c r="C17" s="1081"/>
      <c r="D17" s="1081"/>
      <c r="E17" s="1081"/>
      <c r="F17" s="159"/>
      <c r="G17" s="492"/>
      <c r="H17" s="498"/>
      <c r="I17" s="499"/>
      <c r="J17" s="499"/>
      <c r="K17" s="348"/>
      <c r="L17" s="348"/>
      <c r="M17" s="348"/>
      <c r="N17" s="348"/>
      <c r="O17" s="348"/>
      <c r="P17" s="348"/>
      <c r="Q17" s="1082"/>
      <c r="R17" s="1082"/>
      <c r="S17" s="1082"/>
      <c r="T17" s="1082"/>
      <c r="U17" s="583"/>
      <c r="V17" s="485"/>
      <c r="W17" s="481"/>
      <c r="X17" s="615">
        <f>IF(U17=1,0.46,IF(U17=2,0.46,IF(U17=3,0.56,IF(U17=4,0.75,IF(U17=5,0.87,IF(U17=6,0.87,IF(U17=7,0.87,IF(U17=8,"- ",))))))))</f>
        <v>0</v>
      </c>
      <c r="Y17" s="582"/>
      <c r="Z17" s="615">
        <f t="shared" si="1"/>
        <v>0</v>
      </c>
      <c r="AA17" s="615"/>
      <c r="AB17" s="582"/>
      <c r="AC17" s="502" t="s">
        <v>48</v>
      </c>
      <c r="AD17" s="152"/>
      <c r="AE17" s="152"/>
      <c r="AF17" s="152"/>
      <c r="AG17" s="440" t="s">
        <v>48</v>
      </c>
      <c r="AH17" s="472" t="s">
        <v>547</v>
      </c>
      <c r="AI17" s="441" t="s">
        <v>48</v>
      </c>
      <c r="AJ17" s="472" t="s">
        <v>548</v>
      </c>
      <c r="AK17" s="466" t="s">
        <v>552</v>
      </c>
      <c r="AL17" s="441" t="s">
        <v>48</v>
      </c>
      <c r="AM17" s="473" t="s">
        <v>549</v>
      </c>
      <c r="AN17" s="441" t="s">
        <v>48</v>
      </c>
      <c r="AO17" s="605" t="s">
        <v>550</v>
      </c>
    </row>
    <row r="18" spans="1:41" s="61" customFormat="1" ht="20.100000000000001" customHeight="1" x14ac:dyDescent="0.15">
      <c r="A18" s="157">
        <v>3</v>
      </c>
      <c r="B18" s="1081"/>
      <c r="C18" s="1081"/>
      <c r="D18" s="1081"/>
      <c r="E18" s="1081"/>
      <c r="F18" s="159"/>
      <c r="G18" s="492"/>
      <c r="H18" s="498"/>
      <c r="I18" s="499"/>
      <c r="J18" s="499"/>
      <c r="K18" s="348"/>
      <c r="L18" s="348"/>
      <c r="M18" s="348"/>
      <c r="N18" s="348"/>
      <c r="O18" s="348"/>
      <c r="P18" s="348"/>
      <c r="Q18" s="1082"/>
      <c r="R18" s="1082"/>
      <c r="S18" s="1082"/>
      <c r="T18" s="1082"/>
      <c r="U18" s="583"/>
      <c r="V18" s="485"/>
      <c r="W18" s="481"/>
      <c r="X18" s="615">
        <f t="shared" ref="X18:X45" si="2">IF(U18=1,0.46,IF(U18=2,0.46,IF(U18=3,0.56,IF(U18=4,0.75,IF(U18=5,0.87,IF(U18=6,0.87,IF(U18=7,0.87,IF(U18=8,"- ",))))))))</f>
        <v>0</v>
      </c>
      <c r="Y18" s="582"/>
      <c r="Z18" s="615">
        <f t="shared" si="1"/>
        <v>0</v>
      </c>
      <c r="AA18" s="615"/>
      <c r="AB18" s="582"/>
      <c r="AC18" s="502" t="s">
        <v>48</v>
      </c>
      <c r="AD18" s="152"/>
      <c r="AE18" s="152"/>
      <c r="AF18" s="152"/>
      <c r="AG18" s="440" t="s">
        <v>48</v>
      </c>
      <c r="AH18" s="472" t="s">
        <v>547</v>
      </c>
      <c r="AI18" s="441" t="s">
        <v>48</v>
      </c>
      <c r="AJ18" s="472" t="s">
        <v>548</v>
      </c>
      <c r="AK18" s="466" t="s">
        <v>552</v>
      </c>
      <c r="AL18" s="441" t="s">
        <v>48</v>
      </c>
      <c r="AM18" s="473" t="s">
        <v>549</v>
      </c>
      <c r="AN18" s="441" t="s">
        <v>48</v>
      </c>
      <c r="AO18" s="605" t="s">
        <v>550</v>
      </c>
    </row>
    <row r="19" spans="1:41" s="61" customFormat="1" ht="20.100000000000001" customHeight="1" x14ac:dyDescent="0.15">
      <c r="A19" s="157">
        <v>4</v>
      </c>
      <c r="B19" s="1081"/>
      <c r="C19" s="1081"/>
      <c r="D19" s="1081"/>
      <c r="E19" s="1081"/>
      <c r="F19" s="159"/>
      <c r="G19" s="492"/>
      <c r="H19" s="498"/>
      <c r="I19" s="499"/>
      <c r="J19" s="499"/>
      <c r="K19" s="348"/>
      <c r="L19" s="348"/>
      <c r="M19" s="348"/>
      <c r="N19" s="348"/>
      <c r="O19" s="348"/>
      <c r="P19" s="348"/>
      <c r="Q19" s="1082"/>
      <c r="R19" s="1082"/>
      <c r="S19" s="1082"/>
      <c r="T19" s="1082"/>
      <c r="U19" s="583"/>
      <c r="V19" s="485"/>
      <c r="W19" s="481"/>
      <c r="X19" s="615">
        <f t="shared" si="2"/>
        <v>0</v>
      </c>
      <c r="Y19" s="582"/>
      <c r="Z19" s="615">
        <f t="shared" si="1"/>
        <v>0</v>
      </c>
      <c r="AA19" s="615"/>
      <c r="AB19" s="582"/>
      <c r="AC19" s="502" t="s">
        <v>48</v>
      </c>
      <c r="AD19" s="152"/>
      <c r="AE19" s="152"/>
      <c r="AF19" s="152"/>
      <c r="AG19" s="440" t="s">
        <v>48</v>
      </c>
      <c r="AH19" s="472" t="s">
        <v>547</v>
      </c>
      <c r="AI19" s="441" t="s">
        <v>48</v>
      </c>
      <c r="AJ19" s="472" t="s">
        <v>548</v>
      </c>
      <c r="AK19" s="466" t="s">
        <v>551</v>
      </c>
      <c r="AL19" s="441" t="s">
        <v>48</v>
      </c>
      <c r="AM19" s="473" t="s">
        <v>549</v>
      </c>
      <c r="AN19" s="441" t="s">
        <v>48</v>
      </c>
      <c r="AO19" s="605" t="s">
        <v>550</v>
      </c>
    </row>
    <row r="20" spans="1:41" s="61" customFormat="1" ht="20.100000000000001" customHeight="1" x14ac:dyDescent="0.15">
      <c r="A20" s="157">
        <v>5</v>
      </c>
      <c r="B20" s="1081"/>
      <c r="C20" s="1081"/>
      <c r="D20" s="1081"/>
      <c r="E20" s="1081"/>
      <c r="F20" s="159"/>
      <c r="G20" s="492"/>
      <c r="H20" s="498"/>
      <c r="I20" s="499"/>
      <c r="J20" s="499"/>
      <c r="K20" s="348"/>
      <c r="L20" s="348"/>
      <c r="M20" s="348"/>
      <c r="N20" s="348"/>
      <c r="O20" s="348"/>
      <c r="P20" s="348"/>
      <c r="Q20" s="1082"/>
      <c r="R20" s="1082"/>
      <c r="S20" s="1082"/>
      <c r="T20" s="1082"/>
      <c r="U20" s="583"/>
      <c r="V20" s="485"/>
      <c r="W20" s="481"/>
      <c r="X20" s="615">
        <f t="shared" si="2"/>
        <v>0</v>
      </c>
      <c r="Y20" s="582"/>
      <c r="Z20" s="615">
        <f t="shared" si="1"/>
        <v>0</v>
      </c>
      <c r="AA20" s="615"/>
      <c r="AB20" s="582"/>
      <c r="AC20" s="502" t="s">
        <v>48</v>
      </c>
      <c r="AD20" s="152"/>
      <c r="AE20" s="152"/>
      <c r="AF20" s="152"/>
      <c r="AG20" s="440" t="s">
        <v>48</v>
      </c>
      <c r="AH20" s="472" t="s">
        <v>547</v>
      </c>
      <c r="AI20" s="441" t="s">
        <v>48</v>
      </c>
      <c r="AJ20" s="472" t="s">
        <v>548</v>
      </c>
      <c r="AK20" s="466" t="s">
        <v>552</v>
      </c>
      <c r="AL20" s="441" t="s">
        <v>48</v>
      </c>
      <c r="AM20" s="473" t="s">
        <v>549</v>
      </c>
      <c r="AN20" s="441" t="s">
        <v>48</v>
      </c>
      <c r="AO20" s="605" t="s">
        <v>550</v>
      </c>
    </row>
    <row r="21" spans="1:41" s="61" customFormat="1" ht="20.100000000000001" customHeight="1" x14ac:dyDescent="0.15">
      <c r="A21" s="157">
        <v>6</v>
      </c>
      <c r="B21" s="1081"/>
      <c r="C21" s="1081"/>
      <c r="D21" s="1081"/>
      <c r="E21" s="1081"/>
      <c r="F21" s="159"/>
      <c r="G21" s="492"/>
      <c r="H21" s="498"/>
      <c r="I21" s="499"/>
      <c r="J21" s="499"/>
      <c r="K21" s="348"/>
      <c r="L21" s="348"/>
      <c r="M21" s="348"/>
      <c r="N21" s="348"/>
      <c r="O21" s="348"/>
      <c r="P21" s="348"/>
      <c r="Q21" s="1082"/>
      <c r="R21" s="1082"/>
      <c r="S21" s="1082"/>
      <c r="T21" s="1082"/>
      <c r="U21" s="583"/>
      <c r="V21" s="485"/>
      <c r="W21" s="481"/>
      <c r="X21" s="615">
        <f t="shared" si="2"/>
        <v>0</v>
      </c>
      <c r="Y21" s="582"/>
      <c r="Z21" s="615">
        <f t="shared" si="1"/>
        <v>0</v>
      </c>
      <c r="AA21" s="615"/>
      <c r="AB21" s="582"/>
      <c r="AC21" s="502" t="s">
        <v>48</v>
      </c>
      <c r="AD21" s="152"/>
      <c r="AE21" s="152"/>
      <c r="AF21" s="152"/>
      <c r="AG21" s="440" t="s">
        <v>48</v>
      </c>
      <c r="AH21" s="472" t="s">
        <v>547</v>
      </c>
      <c r="AI21" s="441" t="s">
        <v>48</v>
      </c>
      <c r="AJ21" s="472" t="s">
        <v>548</v>
      </c>
      <c r="AK21" s="466" t="s">
        <v>552</v>
      </c>
      <c r="AL21" s="441" t="s">
        <v>48</v>
      </c>
      <c r="AM21" s="473" t="s">
        <v>549</v>
      </c>
      <c r="AN21" s="441" t="s">
        <v>48</v>
      </c>
      <c r="AO21" s="605" t="s">
        <v>550</v>
      </c>
    </row>
    <row r="22" spans="1:41" s="61" customFormat="1" ht="20.100000000000001" customHeight="1" x14ac:dyDescent="0.15">
      <c r="A22" s="157">
        <v>7</v>
      </c>
      <c r="B22" s="1081"/>
      <c r="C22" s="1081"/>
      <c r="D22" s="1081"/>
      <c r="E22" s="1081"/>
      <c r="F22" s="159"/>
      <c r="G22" s="492"/>
      <c r="H22" s="498"/>
      <c r="I22" s="499"/>
      <c r="J22" s="499"/>
      <c r="K22" s="348"/>
      <c r="L22" s="348"/>
      <c r="M22" s="348"/>
      <c r="N22" s="348"/>
      <c r="O22" s="348"/>
      <c r="P22" s="348"/>
      <c r="Q22" s="1082"/>
      <c r="R22" s="1082"/>
      <c r="S22" s="1082"/>
      <c r="T22" s="1082"/>
      <c r="U22" s="583"/>
      <c r="V22" s="485"/>
      <c r="W22" s="481"/>
      <c r="X22" s="615">
        <f t="shared" si="2"/>
        <v>0</v>
      </c>
      <c r="Y22" s="582"/>
      <c r="Z22" s="615">
        <f t="shared" si="1"/>
        <v>0</v>
      </c>
      <c r="AA22" s="615"/>
      <c r="AB22" s="582"/>
      <c r="AC22" s="502" t="s">
        <v>48</v>
      </c>
      <c r="AD22" s="152"/>
      <c r="AE22" s="152"/>
      <c r="AF22" s="152"/>
      <c r="AG22" s="440" t="s">
        <v>48</v>
      </c>
      <c r="AH22" s="472" t="s">
        <v>547</v>
      </c>
      <c r="AI22" s="441" t="s">
        <v>48</v>
      </c>
      <c r="AJ22" s="472" t="s">
        <v>548</v>
      </c>
      <c r="AK22" s="466" t="s">
        <v>552</v>
      </c>
      <c r="AL22" s="441" t="s">
        <v>48</v>
      </c>
      <c r="AM22" s="473" t="s">
        <v>549</v>
      </c>
      <c r="AN22" s="441" t="s">
        <v>48</v>
      </c>
      <c r="AO22" s="605" t="s">
        <v>550</v>
      </c>
    </row>
    <row r="23" spans="1:41" s="61" customFormat="1" ht="20.100000000000001" customHeight="1" x14ac:dyDescent="0.15">
      <c r="A23" s="157">
        <v>8</v>
      </c>
      <c r="B23" s="1081"/>
      <c r="C23" s="1081"/>
      <c r="D23" s="1081"/>
      <c r="E23" s="1081"/>
      <c r="F23" s="159"/>
      <c r="G23" s="492"/>
      <c r="H23" s="498"/>
      <c r="I23" s="499"/>
      <c r="J23" s="499"/>
      <c r="K23" s="348"/>
      <c r="L23" s="348"/>
      <c r="M23" s="348"/>
      <c r="N23" s="348"/>
      <c r="O23" s="348"/>
      <c r="P23" s="348"/>
      <c r="Q23" s="1082"/>
      <c r="R23" s="1082"/>
      <c r="S23" s="1082"/>
      <c r="T23" s="1082"/>
      <c r="U23" s="583"/>
      <c r="V23" s="485"/>
      <c r="W23" s="481"/>
      <c r="X23" s="615">
        <f t="shared" si="2"/>
        <v>0</v>
      </c>
      <c r="Y23" s="582"/>
      <c r="Z23" s="615">
        <f t="shared" si="1"/>
        <v>0</v>
      </c>
      <c r="AA23" s="615"/>
      <c r="AB23" s="582"/>
      <c r="AC23" s="502" t="s">
        <v>48</v>
      </c>
      <c r="AD23" s="152"/>
      <c r="AE23" s="152"/>
      <c r="AF23" s="152"/>
      <c r="AG23" s="440" t="s">
        <v>48</v>
      </c>
      <c r="AH23" s="472" t="s">
        <v>547</v>
      </c>
      <c r="AI23" s="441" t="s">
        <v>48</v>
      </c>
      <c r="AJ23" s="472" t="s">
        <v>548</v>
      </c>
      <c r="AK23" s="466" t="s">
        <v>551</v>
      </c>
      <c r="AL23" s="441" t="s">
        <v>48</v>
      </c>
      <c r="AM23" s="473" t="s">
        <v>549</v>
      </c>
      <c r="AN23" s="441" t="s">
        <v>48</v>
      </c>
      <c r="AO23" s="605" t="s">
        <v>550</v>
      </c>
    </row>
    <row r="24" spans="1:41" s="61" customFormat="1" ht="20.100000000000001" customHeight="1" x14ac:dyDescent="0.15">
      <c r="A24" s="157">
        <v>9</v>
      </c>
      <c r="B24" s="1081"/>
      <c r="C24" s="1081"/>
      <c r="D24" s="1081"/>
      <c r="E24" s="1081"/>
      <c r="F24" s="159"/>
      <c r="G24" s="492"/>
      <c r="H24" s="498"/>
      <c r="I24" s="499"/>
      <c r="J24" s="499"/>
      <c r="K24" s="348"/>
      <c r="L24" s="348"/>
      <c r="M24" s="348"/>
      <c r="N24" s="348"/>
      <c r="O24" s="348"/>
      <c r="P24" s="348"/>
      <c r="Q24" s="1082"/>
      <c r="R24" s="1082"/>
      <c r="S24" s="1082"/>
      <c r="T24" s="1082"/>
      <c r="U24" s="583"/>
      <c r="V24" s="485"/>
      <c r="W24" s="481"/>
      <c r="X24" s="615">
        <f t="shared" si="2"/>
        <v>0</v>
      </c>
      <c r="Y24" s="582"/>
      <c r="Z24" s="615">
        <f t="shared" si="1"/>
        <v>0</v>
      </c>
      <c r="AA24" s="615"/>
      <c r="AB24" s="582"/>
      <c r="AC24" s="502" t="s">
        <v>48</v>
      </c>
      <c r="AD24" s="152"/>
      <c r="AE24" s="152"/>
      <c r="AF24" s="152"/>
      <c r="AG24" s="440" t="s">
        <v>48</v>
      </c>
      <c r="AH24" s="472" t="s">
        <v>547</v>
      </c>
      <c r="AI24" s="441" t="s">
        <v>48</v>
      </c>
      <c r="AJ24" s="472" t="s">
        <v>548</v>
      </c>
      <c r="AK24" s="466" t="s">
        <v>552</v>
      </c>
      <c r="AL24" s="441" t="s">
        <v>48</v>
      </c>
      <c r="AM24" s="473" t="s">
        <v>549</v>
      </c>
      <c r="AN24" s="441" t="s">
        <v>48</v>
      </c>
      <c r="AO24" s="605" t="s">
        <v>550</v>
      </c>
    </row>
    <row r="25" spans="1:41" s="61" customFormat="1" ht="20.100000000000001" customHeight="1" x14ac:dyDescent="0.15">
      <c r="A25" s="157">
        <v>10</v>
      </c>
      <c r="B25" s="1081"/>
      <c r="C25" s="1081"/>
      <c r="D25" s="1081"/>
      <c r="E25" s="1081"/>
      <c r="F25" s="159"/>
      <c r="G25" s="492"/>
      <c r="H25" s="498"/>
      <c r="I25" s="499"/>
      <c r="J25" s="499"/>
      <c r="K25" s="348"/>
      <c r="L25" s="348"/>
      <c r="M25" s="348"/>
      <c r="N25" s="348"/>
      <c r="O25" s="348"/>
      <c r="P25" s="348"/>
      <c r="Q25" s="1082"/>
      <c r="R25" s="1082"/>
      <c r="S25" s="1082"/>
      <c r="T25" s="1082"/>
      <c r="U25" s="583"/>
      <c r="V25" s="485"/>
      <c r="W25" s="481"/>
      <c r="X25" s="615">
        <f t="shared" si="2"/>
        <v>0</v>
      </c>
      <c r="Y25" s="582"/>
      <c r="Z25" s="615">
        <f t="shared" si="1"/>
        <v>0</v>
      </c>
      <c r="AA25" s="615"/>
      <c r="AB25" s="582"/>
      <c r="AC25" s="502" t="s">
        <v>48</v>
      </c>
      <c r="AD25" s="152"/>
      <c r="AE25" s="152"/>
      <c r="AF25" s="152"/>
      <c r="AG25" s="440" t="s">
        <v>48</v>
      </c>
      <c r="AH25" s="472" t="s">
        <v>547</v>
      </c>
      <c r="AI25" s="441" t="s">
        <v>48</v>
      </c>
      <c r="AJ25" s="472" t="s">
        <v>548</v>
      </c>
      <c r="AK25" s="466" t="s">
        <v>552</v>
      </c>
      <c r="AL25" s="441" t="s">
        <v>48</v>
      </c>
      <c r="AM25" s="473" t="s">
        <v>549</v>
      </c>
      <c r="AN25" s="441" t="s">
        <v>48</v>
      </c>
      <c r="AO25" s="605" t="s">
        <v>550</v>
      </c>
    </row>
    <row r="26" spans="1:41" s="61" customFormat="1" ht="20.100000000000001" customHeight="1" x14ac:dyDescent="0.15">
      <c r="A26" s="157">
        <v>11</v>
      </c>
      <c r="B26" s="1081"/>
      <c r="C26" s="1081"/>
      <c r="D26" s="1081"/>
      <c r="E26" s="1081"/>
      <c r="F26" s="159"/>
      <c r="G26" s="492"/>
      <c r="H26" s="498"/>
      <c r="I26" s="499"/>
      <c r="J26" s="499"/>
      <c r="K26" s="348"/>
      <c r="L26" s="348"/>
      <c r="M26" s="348"/>
      <c r="N26" s="348"/>
      <c r="O26" s="348"/>
      <c r="P26" s="348"/>
      <c r="Q26" s="1082"/>
      <c r="R26" s="1082"/>
      <c r="S26" s="1082"/>
      <c r="T26" s="1082"/>
      <c r="U26" s="583"/>
      <c r="V26" s="485"/>
      <c r="W26" s="481"/>
      <c r="X26" s="615">
        <f t="shared" si="2"/>
        <v>0</v>
      </c>
      <c r="Y26" s="582"/>
      <c r="Z26" s="615">
        <f t="shared" si="1"/>
        <v>0</v>
      </c>
      <c r="AA26" s="615"/>
      <c r="AB26" s="582"/>
      <c r="AC26" s="502" t="s">
        <v>48</v>
      </c>
      <c r="AD26" s="152"/>
      <c r="AE26" s="152"/>
      <c r="AF26" s="152"/>
      <c r="AG26" s="440" t="s">
        <v>48</v>
      </c>
      <c r="AH26" s="472" t="s">
        <v>547</v>
      </c>
      <c r="AI26" s="441" t="s">
        <v>48</v>
      </c>
      <c r="AJ26" s="472" t="s">
        <v>548</v>
      </c>
      <c r="AK26" s="466" t="s">
        <v>552</v>
      </c>
      <c r="AL26" s="441" t="s">
        <v>48</v>
      </c>
      <c r="AM26" s="473" t="s">
        <v>549</v>
      </c>
      <c r="AN26" s="441" t="s">
        <v>48</v>
      </c>
      <c r="AO26" s="605" t="s">
        <v>550</v>
      </c>
    </row>
    <row r="27" spans="1:41" s="61" customFormat="1" ht="20.100000000000001" customHeight="1" x14ac:dyDescent="0.15">
      <c r="A27" s="157">
        <v>12</v>
      </c>
      <c r="B27" s="1081"/>
      <c r="C27" s="1081"/>
      <c r="D27" s="1081"/>
      <c r="E27" s="1081"/>
      <c r="F27" s="159"/>
      <c r="G27" s="492"/>
      <c r="H27" s="498"/>
      <c r="I27" s="499"/>
      <c r="J27" s="499"/>
      <c r="K27" s="348"/>
      <c r="L27" s="348"/>
      <c r="M27" s="348"/>
      <c r="N27" s="348"/>
      <c r="O27" s="348"/>
      <c r="P27" s="348"/>
      <c r="Q27" s="1082"/>
      <c r="R27" s="1082"/>
      <c r="S27" s="1082"/>
      <c r="T27" s="1082"/>
      <c r="U27" s="583"/>
      <c r="V27" s="485"/>
      <c r="W27" s="481"/>
      <c r="X27" s="615">
        <f t="shared" si="2"/>
        <v>0</v>
      </c>
      <c r="Y27" s="582"/>
      <c r="Z27" s="615">
        <f t="shared" si="1"/>
        <v>0</v>
      </c>
      <c r="AA27" s="615"/>
      <c r="AB27" s="582"/>
      <c r="AC27" s="502" t="s">
        <v>48</v>
      </c>
      <c r="AD27" s="152"/>
      <c r="AE27" s="152"/>
      <c r="AF27" s="152"/>
      <c r="AG27" s="440" t="s">
        <v>48</v>
      </c>
      <c r="AH27" s="472" t="s">
        <v>547</v>
      </c>
      <c r="AI27" s="441" t="s">
        <v>48</v>
      </c>
      <c r="AJ27" s="472" t="s">
        <v>548</v>
      </c>
      <c r="AK27" s="466" t="s">
        <v>551</v>
      </c>
      <c r="AL27" s="441" t="s">
        <v>48</v>
      </c>
      <c r="AM27" s="473" t="s">
        <v>549</v>
      </c>
      <c r="AN27" s="441" t="s">
        <v>48</v>
      </c>
      <c r="AO27" s="605" t="s">
        <v>550</v>
      </c>
    </row>
    <row r="28" spans="1:41" s="61" customFormat="1" ht="20.100000000000001" customHeight="1" x14ac:dyDescent="0.15">
      <c r="A28" s="157">
        <v>13</v>
      </c>
      <c r="B28" s="1081"/>
      <c r="C28" s="1081"/>
      <c r="D28" s="1081"/>
      <c r="E28" s="1081"/>
      <c r="F28" s="159"/>
      <c r="G28" s="492"/>
      <c r="H28" s="498"/>
      <c r="I28" s="499"/>
      <c r="J28" s="499"/>
      <c r="K28" s="348"/>
      <c r="L28" s="348"/>
      <c r="M28" s="348"/>
      <c r="N28" s="348"/>
      <c r="O28" s="348"/>
      <c r="P28" s="348"/>
      <c r="Q28" s="1082"/>
      <c r="R28" s="1082"/>
      <c r="S28" s="1082"/>
      <c r="T28" s="1082"/>
      <c r="U28" s="583"/>
      <c r="V28" s="485"/>
      <c r="W28" s="481"/>
      <c r="X28" s="615">
        <f t="shared" si="2"/>
        <v>0</v>
      </c>
      <c r="Y28" s="582"/>
      <c r="Z28" s="615">
        <f t="shared" si="1"/>
        <v>0</v>
      </c>
      <c r="AA28" s="615"/>
      <c r="AB28" s="582"/>
      <c r="AC28" s="502" t="s">
        <v>48</v>
      </c>
      <c r="AD28" s="152"/>
      <c r="AE28" s="152"/>
      <c r="AF28" s="152"/>
      <c r="AG28" s="440" t="s">
        <v>48</v>
      </c>
      <c r="AH28" s="472" t="s">
        <v>547</v>
      </c>
      <c r="AI28" s="441" t="s">
        <v>48</v>
      </c>
      <c r="AJ28" s="472" t="s">
        <v>548</v>
      </c>
      <c r="AK28" s="466" t="s">
        <v>552</v>
      </c>
      <c r="AL28" s="441" t="s">
        <v>48</v>
      </c>
      <c r="AM28" s="473" t="s">
        <v>549</v>
      </c>
      <c r="AN28" s="441" t="s">
        <v>48</v>
      </c>
      <c r="AO28" s="605" t="s">
        <v>550</v>
      </c>
    </row>
    <row r="29" spans="1:41" s="61" customFormat="1" ht="20.100000000000001" customHeight="1" x14ac:dyDescent="0.15">
      <c r="A29" s="157">
        <v>14</v>
      </c>
      <c r="B29" s="1081"/>
      <c r="C29" s="1081"/>
      <c r="D29" s="1081"/>
      <c r="E29" s="1081"/>
      <c r="F29" s="159"/>
      <c r="G29" s="492"/>
      <c r="H29" s="498"/>
      <c r="I29" s="499"/>
      <c r="J29" s="499"/>
      <c r="K29" s="348"/>
      <c r="L29" s="348"/>
      <c r="M29" s="348"/>
      <c r="N29" s="348"/>
      <c r="O29" s="348"/>
      <c r="P29" s="348"/>
      <c r="Q29" s="1082"/>
      <c r="R29" s="1082"/>
      <c r="S29" s="1082"/>
      <c r="T29" s="1082"/>
      <c r="U29" s="583"/>
      <c r="V29" s="485"/>
      <c r="W29" s="481"/>
      <c r="X29" s="615">
        <f t="shared" si="2"/>
        <v>0</v>
      </c>
      <c r="Y29" s="582"/>
      <c r="Z29" s="615">
        <f t="shared" si="1"/>
        <v>0</v>
      </c>
      <c r="AA29" s="615"/>
      <c r="AB29" s="582"/>
      <c r="AC29" s="502" t="s">
        <v>48</v>
      </c>
      <c r="AD29" s="152"/>
      <c r="AE29" s="152"/>
      <c r="AF29" s="152"/>
      <c r="AG29" s="440" t="s">
        <v>48</v>
      </c>
      <c r="AH29" s="472" t="s">
        <v>547</v>
      </c>
      <c r="AI29" s="441" t="s">
        <v>48</v>
      </c>
      <c r="AJ29" s="472" t="s">
        <v>548</v>
      </c>
      <c r="AK29" s="466" t="s">
        <v>552</v>
      </c>
      <c r="AL29" s="441" t="s">
        <v>48</v>
      </c>
      <c r="AM29" s="473" t="s">
        <v>549</v>
      </c>
      <c r="AN29" s="441" t="s">
        <v>48</v>
      </c>
      <c r="AO29" s="605" t="s">
        <v>550</v>
      </c>
    </row>
    <row r="30" spans="1:41" s="61" customFormat="1" ht="20.100000000000001" customHeight="1" x14ac:dyDescent="0.15">
      <c r="A30" s="157">
        <v>15</v>
      </c>
      <c r="B30" s="1081"/>
      <c r="C30" s="1081"/>
      <c r="D30" s="1081"/>
      <c r="E30" s="1081"/>
      <c r="F30" s="159"/>
      <c r="G30" s="492"/>
      <c r="H30" s="498"/>
      <c r="I30" s="499"/>
      <c r="J30" s="499"/>
      <c r="K30" s="348"/>
      <c r="L30" s="348"/>
      <c r="M30" s="348"/>
      <c r="N30" s="348"/>
      <c r="O30" s="348"/>
      <c r="P30" s="348"/>
      <c r="Q30" s="1082"/>
      <c r="R30" s="1082"/>
      <c r="S30" s="1082"/>
      <c r="T30" s="1082"/>
      <c r="U30" s="583"/>
      <c r="V30" s="485"/>
      <c r="W30" s="481"/>
      <c r="X30" s="615">
        <f t="shared" si="2"/>
        <v>0</v>
      </c>
      <c r="Y30" s="582"/>
      <c r="Z30" s="615">
        <f t="shared" si="1"/>
        <v>0</v>
      </c>
      <c r="AA30" s="615"/>
      <c r="AB30" s="582"/>
      <c r="AC30" s="502" t="s">
        <v>48</v>
      </c>
      <c r="AD30" s="152"/>
      <c r="AE30" s="152"/>
      <c r="AF30" s="152"/>
      <c r="AG30" s="440" t="s">
        <v>48</v>
      </c>
      <c r="AH30" s="472" t="s">
        <v>547</v>
      </c>
      <c r="AI30" s="441" t="s">
        <v>48</v>
      </c>
      <c r="AJ30" s="472" t="s">
        <v>548</v>
      </c>
      <c r="AK30" s="466" t="s">
        <v>552</v>
      </c>
      <c r="AL30" s="441" t="s">
        <v>48</v>
      </c>
      <c r="AM30" s="473" t="s">
        <v>549</v>
      </c>
      <c r="AN30" s="441" t="s">
        <v>48</v>
      </c>
      <c r="AO30" s="605" t="s">
        <v>550</v>
      </c>
    </row>
    <row r="31" spans="1:41" s="61" customFormat="1" ht="20.100000000000001" customHeight="1" x14ac:dyDescent="0.15">
      <c r="A31" s="157">
        <v>16</v>
      </c>
      <c r="B31" s="1081"/>
      <c r="C31" s="1081"/>
      <c r="D31" s="1081"/>
      <c r="E31" s="1081"/>
      <c r="F31" s="159"/>
      <c r="G31" s="492"/>
      <c r="H31" s="498"/>
      <c r="I31" s="499"/>
      <c r="J31" s="499"/>
      <c r="K31" s="348"/>
      <c r="L31" s="348"/>
      <c r="M31" s="348"/>
      <c r="N31" s="348"/>
      <c r="O31" s="348"/>
      <c r="P31" s="348"/>
      <c r="Q31" s="1082"/>
      <c r="R31" s="1082"/>
      <c r="S31" s="1082"/>
      <c r="T31" s="1082"/>
      <c r="U31" s="583"/>
      <c r="V31" s="485"/>
      <c r="W31" s="481"/>
      <c r="X31" s="615">
        <f t="shared" si="2"/>
        <v>0</v>
      </c>
      <c r="Y31" s="582"/>
      <c r="Z31" s="615">
        <f t="shared" si="1"/>
        <v>0</v>
      </c>
      <c r="AA31" s="615"/>
      <c r="AB31" s="582"/>
      <c r="AC31" s="502" t="s">
        <v>48</v>
      </c>
      <c r="AD31" s="152"/>
      <c r="AE31" s="152"/>
      <c r="AF31" s="152"/>
      <c r="AG31" s="440" t="s">
        <v>48</v>
      </c>
      <c r="AH31" s="472" t="s">
        <v>547</v>
      </c>
      <c r="AI31" s="441" t="s">
        <v>48</v>
      </c>
      <c r="AJ31" s="472" t="s">
        <v>548</v>
      </c>
      <c r="AK31" s="466" t="s">
        <v>551</v>
      </c>
      <c r="AL31" s="441" t="s">
        <v>48</v>
      </c>
      <c r="AM31" s="473" t="s">
        <v>549</v>
      </c>
      <c r="AN31" s="441" t="s">
        <v>48</v>
      </c>
      <c r="AO31" s="605" t="s">
        <v>550</v>
      </c>
    </row>
    <row r="32" spans="1:41" s="61" customFormat="1" ht="20.100000000000001" customHeight="1" x14ac:dyDescent="0.15">
      <c r="A32" s="157">
        <v>17</v>
      </c>
      <c r="B32" s="1081"/>
      <c r="C32" s="1081"/>
      <c r="D32" s="1081"/>
      <c r="E32" s="1081"/>
      <c r="F32" s="159"/>
      <c r="G32" s="492"/>
      <c r="H32" s="498"/>
      <c r="I32" s="499"/>
      <c r="J32" s="499"/>
      <c r="K32" s="348"/>
      <c r="L32" s="348"/>
      <c r="M32" s="348"/>
      <c r="N32" s="348"/>
      <c r="O32" s="348"/>
      <c r="P32" s="348"/>
      <c r="Q32" s="1082"/>
      <c r="R32" s="1082"/>
      <c r="S32" s="1082"/>
      <c r="T32" s="1082"/>
      <c r="U32" s="583"/>
      <c r="V32" s="485"/>
      <c r="W32" s="481"/>
      <c r="X32" s="615">
        <f t="shared" si="2"/>
        <v>0</v>
      </c>
      <c r="Y32" s="582"/>
      <c r="Z32" s="615">
        <f t="shared" si="1"/>
        <v>0</v>
      </c>
      <c r="AA32" s="615"/>
      <c r="AB32" s="582"/>
      <c r="AC32" s="502" t="s">
        <v>48</v>
      </c>
      <c r="AD32" s="152"/>
      <c r="AE32" s="152"/>
      <c r="AF32" s="152"/>
      <c r="AG32" s="440" t="s">
        <v>48</v>
      </c>
      <c r="AH32" s="472" t="s">
        <v>547</v>
      </c>
      <c r="AI32" s="441" t="s">
        <v>48</v>
      </c>
      <c r="AJ32" s="472" t="s">
        <v>548</v>
      </c>
      <c r="AK32" s="466" t="s">
        <v>552</v>
      </c>
      <c r="AL32" s="441" t="s">
        <v>48</v>
      </c>
      <c r="AM32" s="473" t="s">
        <v>549</v>
      </c>
      <c r="AN32" s="441" t="s">
        <v>48</v>
      </c>
      <c r="AO32" s="605" t="s">
        <v>550</v>
      </c>
    </row>
    <row r="33" spans="1:41" s="61" customFormat="1" ht="20.100000000000001" customHeight="1" x14ac:dyDescent="0.15">
      <c r="A33" s="157">
        <v>18</v>
      </c>
      <c r="B33" s="1081"/>
      <c r="C33" s="1081"/>
      <c r="D33" s="1081"/>
      <c r="E33" s="1081"/>
      <c r="F33" s="159"/>
      <c r="G33" s="492"/>
      <c r="H33" s="498"/>
      <c r="I33" s="499"/>
      <c r="J33" s="499"/>
      <c r="K33" s="348"/>
      <c r="L33" s="348"/>
      <c r="M33" s="348"/>
      <c r="N33" s="348"/>
      <c r="O33" s="348"/>
      <c r="P33" s="348"/>
      <c r="Q33" s="1082"/>
      <c r="R33" s="1082"/>
      <c r="S33" s="1082"/>
      <c r="T33" s="1082"/>
      <c r="U33" s="583"/>
      <c r="V33" s="485"/>
      <c r="W33" s="481"/>
      <c r="X33" s="615">
        <f t="shared" si="2"/>
        <v>0</v>
      </c>
      <c r="Y33" s="582"/>
      <c r="Z33" s="615">
        <f t="shared" si="1"/>
        <v>0</v>
      </c>
      <c r="AA33" s="615"/>
      <c r="AB33" s="582"/>
      <c r="AC33" s="502" t="s">
        <v>48</v>
      </c>
      <c r="AD33" s="152"/>
      <c r="AE33" s="152"/>
      <c r="AF33" s="152"/>
      <c r="AG33" s="440" t="s">
        <v>48</v>
      </c>
      <c r="AH33" s="472" t="s">
        <v>547</v>
      </c>
      <c r="AI33" s="441" t="s">
        <v>48</v>
      </c>
      <c r="AJ33" s="472" t="s">
        <v>548</v>
      </c>
      <c r="AK33" s="466" t="s">
        <v>552</v>
      </c>
      <c r="AL33" s="441" t="s">
        <v>48</v>
      </c>
      <c r="AM33" s="473" t="s">
        <v>549</v>
      </c>
      <c r="AN33" s="441" t="s">
        <v>48</v>
      </c>
      <c r="AO33" s="605" t="s">
        <v>550</v>
      </c>
    </row>
    <row r="34" spans="1:41" s="61" customFormat="1" ht="20.100000000000001" customHeight="1" x14ac:dyDescent="0.15">
      <c r="A34" s="157">
        <v>19</v>
      </c>
      <c r="B34" s="1081"/>
      <c r="C34" s="1081"/>
      <c r="D34" s="1081"/>
      <c r="E34" s="1081"/>
      <c r="F34" s="159"/>
      <c r="G34" s="492"/>
      <c r="H34" s="498"/>
      <c r="I34" s="499"/>
      <c r="J34" s="499"/>
      <c r="K34" s="348"/>
      <c r="L34" s="348"/>
      <c r="M34" s="348"/>
      <c r="N34" s="348"/>
      <c r="O34" s="348"/>
      <c r="P34" s="348"/>
      <c r="Q34" s="1082"/>
      <c r="R34" s="1082"/>
      <c r="S34" s="1082"/>
      <c r="T34" s="1082"/>
      <c r="U34" s="583"/>
      <c r="V34" s="485"/>
      <c r="W34" s="481"/>
      <c r="X34" s="615">
        <f t="shared" si="2"/>
        <v>0</v>
      </c>
      <c r="Y34" s="582"/>
      <c r="Z34" s="615">
        <f t="shared" si="1"/>
        <v>0</v>
      </c>
      <c r="AA34" s="615"/>
      <c r="AB34" s="582"/>
      <c r="AC34" s="502" t="s">
        <v>48</v>
      </c>
      <c r="AD34" s="152"/>
      <c r="AE34" s="152"/>
      <c r="AF34" s="152"/>
      <c r="AG34" s="440" t="s">
        <v>48</v>
      </c>
      <c r="AH34" s="472" t="s">
        <v>547</v>
      </c>
      <c r="AI34" s="441" t="s">
        <v>48</v>
      </c>
      <c r="AJ34" s="472" t="s">
        <v>548</v>
      </c>
      <c r="AK34" s="466" t="s">
        <v>552</v>
      </c>
      <c r="AL34" s="441" t="s">
        <v>48</v>
      </c>
      <c r="AM34" s="473" t="s">
        <v>549</v>
      </c>
      <c r="AN34" s="441" t="s">
        <v>48</v>
      </c>
      <c r="AO34" s="605" t="s">
        <v>550</v>
      </c>
    </row>
    <row r="35" spans="1:41" s="61" customFormat="1" ht="20.100000000000001" customHeight="1" x14ac:dyDescent="0.15">
      <c r="A35" s="157">
        <v>20</v>
      </c>
      <c r="B35" s="1081"/>
      <c r="C35" s="1081"/>
      <c r="D35" s="1081"/>
      <c r="E35" s="1081"/>
      <c r="F35" s="159"/>
      <c r="G35" s="492"/>
      <c r="H35" s="498"/>
      <c r="I35" s="499"/>
      <c r="J35" s="499"/>
      <c r="K35" s="348"/>
      <c r="L35" s="348"/>
      <c r="M35" s="348"/>
      <c r="N35" s="348"/>
      <c r="O35" s="348"/>
      <c r="P35" s="348"/>
      <c r="Q35" s="1082"/>
      <c r="R35" s="1082"/>
      <c r="S35" s="1082"/>
      <c r="T35" s="1082"/>
      <c r="U35" s="583"/>
      <c r="V35" s="485"/>
      <c r="W35" s="481"/>
      <c r="X35" s="615">
        <f t="shared" si="2"/>
        <v>0</v>
      </c>
      <c r="Y35" s="582"/>
      <c r="Z35" s="615">
        <f t="shared" si="1"/>
        <v>0</v>
      </c>
      <c r="AA35" s="615"/>
      <c r="AB35" s="582"/>
      <c r="AC35" s="502" t="s">
        <v>48</v>
      </c>
      <c r="AD35" s="152"/>
      <c r="AE35" s="152"/>
      <c r="AF35" s="152"/>
      <c r="AG35" s="440" t="s">
        <v>48</v>
      </c>
      <c r="AH35" s="472" t="s">
        <v>547</v>
      </c>
      <c r="AI35" s="441" t="s">
        <v>48</v>
      </c>
      <c r="AJ35" s="472" t="s">
        <v>548</v>
      </c>
      <c r="AK35" s="466" t="s">
        <v>551</v>
      </c>
      <c r="AL35" s="441" t="s">
        <v>48</v>
      </c>
      <c r="AM35" s="473" t="s">
        <v>549</v>
      </c>
      <c r="AN35" s="441" t="s">
        <v>48</v>
      </c>
      <c r="AO35" s="605" t="s">
        <v>550</v>
      </c>
    </row>
    <row r="36" spans="1:41" s="61" customFormat="1" ht="20.100000000000001" customHeight="1" x14ac:dyDescent="0.15">
      <c r="A36" s="157">
        <v>21</v>
      </c>
      <c r="B36" s="1081"/>
      <c r="C36" s="1081"/>
      <c r="D36" s="1081"/>
      <c r="E36" s="1081"/>
      <c r="F36" s="159"/>
      <c r="G36" s="492"/>
      <c r="H36" s="498"/>
      <c r="I36" s="499"/>
      <c r="J36" s="499"/>
      <c r="K36" s="348"/>
      <c r="L36" s="348"/>
      <c r="M36" s="348"/>
      <c r="N36" s="348"/>
      <c r="O36" s="348"/>
      <c r="P36" s="348"/>
      <c r="Q36" s="1082"/>
      <c r="R36" s="1082"/>
      <c r="S36" s="1082"/>
      <c r="T36" s="1082"/>
      <c r="U36" s="583"/>
      <c r="V36" s="485"/>
      <c r="W36" s="481"/>
      <c r="X36" s="615">
        <f t="shared" si="2"/>
        <v>0</v>
      </c>
      <c r="Y36" s="582"/>
      <c r="Z36" s="615">
        <f t="shared" si="1"/>
        <v>0</v>
      </c>
      <c r="AA36" s="615"/>
      <c r="AB36" s="582"/>
      <c r="AC36" s="502" t="s">
        <v>48</v>
      </c>
      <c r="AD36" s="152"/>
      <c r="AE36" s="152"/>
      <c r="AF36" s="152"/>
      <c r="AG36" s="440" t="s">
        <v>48</v>
      </c>
      <c r="AH36" s="472" t="s">
        <v>547</v>
      </c>
      <c r="AI36" s="441" t="s">
        <v>48</v>
      </c>
      <c r="AJ36" s="472" t="s">
        <v>548</v>
      </c>
      <c r="AK36" s="466" t="s">
        <v>552</v>
      </c>
      <c r="AL36" s="441" t="s">
        <v>48</v>
      </c>
      <c r="AM36" s="473" t="s">
        <v>549</v>
      </c>
      <c r="AN36" s="441" t="s">
        <v>48</v>
      </c>
      <c r="AO36" s="605" t="s">
        <v>550</v>
      </c>
    </row>
    <row r="37" spans="1:41" s="61" customFormat="1" ht="20.100000000000001" customHeight="1" x14ac:dyDescent="0.15">
      <c r="A37" s="157">
        <v>22</v>
      </c>
      <c r="B37" s="1081"/>
      <c r="C37" s="1081"/>
      <c r="D37" s="1081"/>
      <c r="E37" s="1081"/>
      <c r="F37" s="159"/>
      <c r="G37" s="492"/>
      <c r="H37" s="498"/>
      <c r="I37" s="499"/>
      <c r="J37" s="499"/>
      <c r="K37" s="348"/>
      <c r="L37" s="348"/>
      <c r="M37" s="348"/>
      <c r="N37" s="348"/>
      <c r="O37" s="348"/>
      <c r="P37" s="348"/>
      <c r="Q37" s="1082"/>
      <c r="R37" s="1082"/>
      <c r="S37" s="1082"/>
      <c r="T37" s="1082"/>
      <c r="U37" s="583"/>
      <c r="V37" s="485"/>
      <c r="W37" s="481"/>
      <c r="X37" s="615">
        <f t="shared" si="2"/>
        <v>0</v>
      </c>
      <c r="Y37" s="582"/>
      <c r="Z37" s="615">
        <f t="shared" si="1"/>
        <v>0</v>
      </c>
      <c r="AA37" s="615"/>
      <c r="AB37" s="582"/>
      <c r="AC37" s="502" t="s">
        <v>48</v>
      </c>
      <c r="AD37" s="152"/>
      <c r="AE37" s="152"/>
      <c r="AF37" s="152"/>
      <c r="AG37" s="440" t="s">
        <v>48</v>
      </c>
      <c r="AH37" s="472" t="s">
        <v>547</v>
      </c>
      <c r="AI37" s="441" t="s">
        <v>48</v>
      </c>
      <c r="AJ37" s="472" t="s">
        <v>548</v>
      </c>
      <c r="AK37" s="466" t="s">
        <v>552</v>
      </c>
      <c r="AL37" s="441" t="s">
        <v>48</v>
      </c>
      <c r="AM37" s="473" t="s">
        <v>549</v>
      </c>
      <c r="AN37" s="441" t="s">
        <v>48</v>
      </c>
      <c r="AO37" s="605" t="s">
        <v>550</v>
      </c>
    </row>
    <row r="38" spans="1:41" s="61" customFormat="1" ht="20.100000000000001" customHeight="1" x14ac:dyDescent="0.15">
      <c r="A38" s="157">
        <v>23</v>
      </c>
      <c r="B38" s="1081"/>
      <c r="C38" s="1081"/>
      <c r="D38" s="1081"/>
      <c r="E38" s="1081"/>
      <c r="F38" s="159"/>
      <c r="G38" s="492"/>
      <c r="H38" s="498"/>
      <c r="I38" s="499"/>
      <c r="J38" s="499"/>
      <c r="K38" s="348"/>
      <c r="L38" s="348"/>
      <c r="M38" s="348"/>
      <c r="N38" s="348"/>
      <c r="O38" s="348"/>
      <c r="P38" s="348"/>
      <c r="Q38" s="1082"/>
      <c r="R38" s="1082"/>
      <c r="S38" s="1082"/>
      <c r="T38" s="1082"/>
      <c r="U38" s="583"/>
      <c r="V38" s="485"/>
      <c r="W38" s="481"/>
      <c r="X38" s="615">
        <f t="shared" si="2"/>
        <v>0</v>
      </c>
      <c r="Y38" s="582"/>
      <c r="Z38" s="615">
        <f t="shared" si="1"/>
        <v>0</v>
      </c>
      <c r="AA38" s="615"/>
      <c r="AB38" s="582"/>
      <c r="AC38" s="502" t="s">
        <v>48</v>
      </c>
      <c r="AD38" s="152"/>
      <c r="AE38" s="152"/>
      <c r="AF38" s="152"/>
      <c r="AG38" s="440" t="s">
        <v>48</v>
      </c>
      <c r="AH38" s="472" t="s">
        <v>547</v>
      </c>
      <c r="AI38" s="441" t="s">
        <v>48</v>
      </c>
      <c r="AJ38" s="472" t="s">
        <v>548</v>
      </c>
      <c r="AK38" s="466" t="s">
        <v>552</v>
      </c>
      <c r="AL38" s="441" t="s">
        <v>48</v>
      </c>
      <c r="AM38" s="473" t="s">
        <v>549</v>
      </c>
      <c r="AN38" s="441" t="s">
        <v>48</v>
      </c>
      <c r="AO38" s="605" t="s">
        <v>550</v>
      </c>
    </row>
    <row r="39" spans="1:41" s="61" customFormat="1" ht="20.100000000000001" customHeight="1" x14ac:dyDescent="0.15">
      <c r="A39" s="157">
        <v>24</v>
      </c>
      <c r="B39" s="1081"/>
      <c r="C39" s="1081"/>
      <c r="D39" s="1081"/>
      <c r="E39" s="1081"/>
      <c r="F39" s="159"/>
      <c r="G39" s="492"/>
      <c r="H39" s="498"/>
      <c r="I39" s="499"/>
      <c r="J39" s="499"/>
      <c r="K39" s="348"/>
      <c r="L39" s="348"/>
      <c r="M39" s="348"/>
      <c r="N39" s="348"/>
      <c r="O39" s="348"/>
      <c r="P39" s="348"/>
      <c r="Q39" s="1082"/>
      <c r="R39" s="1082"/>
      <c r="S39" s="1082"/>
      <c r="T39" s="1082"/>
      <c r="U39" s="583"/>
      <c r="V39" s="485"/>
      <c r="W39" s="481"/>
      <c r="X39" s="615">
        <f t="shared" si="2"/>
        <v>0</v>
      </c>
      <c r="Y39" s="582"/>
      <c r="Z39" s="615">
        <f t="shared" si="1"/>
        <v>0</v>
      </c>
      <c r="AA39" s="615"/>
      <c r="AB39" s="582"/>
      <c r="AC39" s="502" t="s">
        <v>48</v>
      </c>
      <c r="AD39" s="152"/>
      <c r="AE39" s="152"/>
      <c r="AF39" s="152"/>
      <c r="AG39" s="440" t="s">
        <v>48</v>
      </c>
      <c r="AH39" s="472" t="s">
        <v>547</v>
      </c>
      <c r="AI39" s="441" t="s">
        <v>48</v>
      </c>
      <c r="AJ39" s="472" t="s">
        <v>548</v>
      </c>
      <c r="AK39" s="466" t="s">
        <v>551</v>
      </c>
      <c r="AL39" s="441" t="s">
        <v>48</v>
      </c>
      <c r="AM39" s="473" t="s">
        <v>549</v>
      </c>
      <c r="AN39" s="441" t="s">
        <v>48</v>
      </c>
      <c r="AO39" s="605" t="s">
        <v>550</v>
      </c>
    </row>
    <row r="40" spans="1:41" s="61" customFormat="1" ht="20.100000000000001" customHeight="1" x14ac:dyDescent="0.15">
      <c r="A40" s="157">
        <v>25</v>
      </c>
      <c r="B40" s="1081"/>
      <c r="C40" s="1081"/>
      <c r="D40" s="1081"/>
      <c r="E40" s="1081"/>
      <c r="F40" s="159"/>
      <c r="G40" s="492"/>
      <c r="H40" s="498"/>
      <c r="I40" s="499"/>
      <c r="J40" s="499"/>
      <c r="K40" s="348"/>
      <c r="L40" s="348"/>
      <c r="M40" s="348"/>
      <c r="N40" s="348"/>
      <c r="O40" s="348"/>
      <c r="P40" s="348"/>
      <c r="Q40" s="1082"/>
      <c r="R40" s="1082"/>
      <c r="S40" s="1082"/>
      <c r="T40" s="1082"/>
      <c r="U40" s="583"/>
      <c r="V40" s="485"/>
      <c r="W40" s="481"/>
      <c r="X40" s="615">
        <f t="shared" si="2"/>
        <v>0</v>
      </c>
      <c r="Y40" s="582"/>
      <c r="Z40" s="615">
        <f t="shared" si="1"/>
        <v>0</v>
      </c>
      <c r="AA40" s="615"/>
      <c r="AB40" s="582"/>
      <c r="AC40" s="502" t="s">
        <v>48</v>
      </c>
      <c r="AD40" s="152"/>
      <c r="AE40" s="152"/>
      <c r="AF40" s="152"/>
      <c r="AG40" s="440" t="s">
        <v>48</v>
      </c>
      <c r="AH40" s="472" t="s">
        <v>547</v>
      </c>
      <c r="AI40" s="441" t="s">
        <v>48</v>
      </c>
      <c r="AJ40" s="472" t="s">
        <v>548</v>
      </c>
      <c r="AK40" s="466" t="s">
        <v>552</v>
      </c>
      <c r="AL40" s="441" t="s">
        <v>48</v>
      </c>
      <c r="AM40" s="473" t="s">
        <v>549</v>
      </c>
      <c r="AN40" s="441" t="s">
        <v>48</v>
      </c>
      <c r="AO40" s="605" t="s">
        <v>550</v>
      </c>
    </row>
    <row r="41" spans="1:41" s="61" customFormat="1" ht="20.100000000000001" customHeight="1" x14ac:dyDescent="0.15">
      <c r="A41" s="157">
        <v>26</v>
      </c>
      <c r="B41" s="1081"/>
      <c r="C41" s="1081"/>
      <c r="D41" s="1081"/>
      <c r="E41" s="1081"/>
      <c r="F41" s="159"/>
      <c r="G41" s="492"/>
      <c r="H41" s="498"/>
      <c r="I41" s="499"/>
      <c r="J41" s="499"/>
      <c r="K41" s="348"/>
      <c r="L41" s="348"/>
      <c r="M41" s="348"/>
      <c r="N41" s="348"/>
      <c r="O41" s="348"/>
      <c r="P41" s="348"/>
      <c r="Q41" s="1082"/>
      <c r="R41" s="1082"/>
      <c r="S41" s="1082"/>
      <c r="T41" s="1082"/>
      <c r="U41" s="583"/>
      <c r="V41" s="485"/>
      <c r="W41" s="481"/>
      <c r="X41" s="615">
        <f t="shared" si="2"/>
        <v>0</v>
      </c>
      <c r="Y41" s="582"/>
      <c r="Z41" s="615">
        <f t="shared" si="1"/>
        <v>0</v>
      </c>
      <c r="AA41" s="615"/>
      <c r="AB41" s="582"/>
      <c r="AC41" s="502" t="s">
        <v>48</v>
      </c>
      <c r="AD41" s="152"/>
      <c r="AE41" s="152"/>
      <c r="AF41" s="152"/>
      <c r="AG41" s="440" t="s">
        <v>48</v>
      </c>
      <c r="AH41" s="472" t="s">
        <v>547</v>
      </c>
      <c r="AI41" s="441" t="s">
        <v>48</v>
      </c>
      <c r="AJ41" s="472" t="s">
        <v>548</v>
      </c>
      <c r="AK41" s="466" t="s">
        <v>552</v>
      </c>
      <c r="AL41" s="441" t="s">
        <v>48</v>
      </c>
      <c r="AM41" s="473" t="s">
        <v>549</v>
      </c>
      <c r="AN41" s="441" t="s">
        <v>48</v>
      </c>
      <c r="AO41" s="605" t="s">
        <v>550</v>
      </c>
    </row>
    <row r="42" spans="1:41" s="61" customFormat="1" ht="20.100000000000001" customHeight="1" x14ac:dyDescent="0.15">
      <c r="A42" s="157">
        <v>27</v>
      </c>
      <c r="B42" s="1081"/>
      <c r="C42" s="1081"/>
      <c r="D42" s="1081"/>
      <c r="E42" s="1081"/>
      <c r="F42" s="159"/>
      <c r="G42" s="492"/>
      <c r="H42" s="498"/>
      <c r="I42" s="499"/>
      <c r="J42" s="499"/>
      <c r="K42" s="348"/>
      <c r="L42" s="348"/>
      <c r="M42" s="348"/>
      <c r="N42" s="348"/>
      <c r="O42" s="348"/>
      <c r="P42" s="348"/>
      <c r="Q42" s="1082"/>
      <c r="R42" s="1082"/>
      <c r="S42" s="1082"/>
      <c r="T42" s="1082"/>
      <c r="U42" s="583"/>
      <c r="V42" s="485"/>
      <c r="W42" s="481"/>
      <c r="X42" s="615">
        <f t="shared" si="2"/>
        <v>0</v>
      </c>
      <c r="Y42" s="582"/>
      <c r="Z42" s="615">
        <f t="shared" si="1"/>
        <v>0</v>
      </c>
      <c r="AA42" s="615"/>
      <c r="AB42" s="582"/>
      <c r="AC42" s="502" t="s">
        <v>48</v>
      </c>
      <c r="AD42" s="152"/>
      <c r="AE42" s="152"/>
      <c r="AF42" s="152"/>
      <c r="AG42" s="440" t="s">
        <v>48</v>
      </c>
      <c r="AH42" s="472" t="s">
        <v>547</v>
      </c>
      <c r="AI42" s="441" t="s">
        <v>48</v>
      </c>
      <c r="AJ42" s="472" t="s">
        <v>548</v>
      </c>
      <c r="AK42" s="466" t="s">
        <v>552</v>
      </c>
      <c r="AL42" s="441" t="s">
        <v>48</v>
      </c>
      <c r="AM42" s="473" t="s">
        <v>549</v>
      </c>
      <c r="AN42" s="441" t="s">
        <v>48</v>
      </c>
      <c r="AO42" s="605" t="s">
        <v>550</v>
      </c>
    </row>
    <row r="43" spans="1:41" s="61" customFormat="1" ht="20.100000000000001" customHeight="1" x14ac:dyDescent="0.15">
      <c r="A43" s="157">
        <v>28</v>
      </c>
      <c r="B43" s="1081"/>
      <c r="C43" s="1081"/>
      <c r="D43" s="1081"/>
      <c r="E43" s="1081"/>
      <c r="F43" s="159"/>
      <c r="G43" s="492"/>
      <c r="H43" s="498"/>
      <c r="I43" s="499"/>
      <c r="J43" s="499"/>
      <c r="K43" s="348"/>
      <c r="L43" s="348"/>
      <c r="M43" s="348"/>
      <c r="N43" s="348"/>
      <c r="O43" s="348"/>
      <c r="P43" s="348"/>
      <c r="Q43" s="1082"/>
      <c r="R43" s="1082"/>
      <c r="S43" s="1082"/>
      <c r="T43" s="1082"/>
      <c r="U43" s="583"/>
      <c r="V43" s="485"/>
      <c r="W43" s="481"/>
      <c r="X43" s="615">
        <f t="shared" si="2"/>
        <v>0</v>
      </c>
      <c r="Y43" s="582"/>
      <c r="Z43" s="615">
        <f t="shared" si="1"/>
        <v>0</v>
      </c>
      <c r="AA43" s="615"/>
      <c r="AB43" s="582"/>
      <c r="AC43" s="502" t="s">
        <v>48</v>
      </c>
      <c r="AD43" s="152"/>
      <c r="AE43" s="152"/>
      <c r="AF43" s="152"/>
      <c r="AG43" s="440" t="s">
        <v>48</v>
      </c>
      <c r="AH43" s="472" t="s">
        <v>547</v>
      </c>
      <c r="AI43" s="441" t="s">
        <v>48</v>
      </c>
      <c r="AJ43" s="472" t="s">
        <v>548</v>
      </c>
      <c r="AK43" s="466" t="s">
        <v>551</v>
      </c>
      <c r="AL43" s="441" t="s">
        <v>48</v>
      </c>
      <c r="AM43" s="473" t="s">
        <v>549</v>
      </c>
      <c r="AN43" s="441" t="s">
        <v>48</v>
      </c>
      <c r="AO43" s="605" t="s">
        <v>550</v>
      </c>
    </row>
    <row r="44" spans="1:41" s="61" customFormat="1" ht="20.100000000000001" customHeight="1" x14ac:dyDescent="0.15">
      <c r="A44" s="157">
        <v>29</v>
      </c>
      <c r="B44" s="1081"/>
      <c r="C44" s="1081"/>
      <c r="D44" s="1081"/>
      <c r="E44" s="1081"/>
      <c r="F44" s="159"/>
      <c r="G44" s="492"/>
      <c r="H44" s="498"/>
      <c r="I44" s="499"/>
      <c r="J44" s="499"/>
      <c r="K44" s="348"/>
      <c r="L44" s="348"/>
      <c r="M44" s="348"/>
      <c r="N44" s="348"/>
      <c r="O44" s="348"/>
      <c r="P44" s="348"/>
      <c r="Q44" s="1082"/>
      <c r="R44" s="1082"/>
      <c r="S44" s="1082"/>
      <c r="T44" s="1082"/>
      <c r="U44" s="583"/>
      <c r="V44" s="485"/>
      <c r="W44" s="481"/>
      <c r="X44" s="615">
        <f t="shared" si="2"/>
        <v>0</v>
      </c>
      <c r="Y44" s="582"/>
      <c r="Z44" s="615">
        <f t="shared" si="1"/>
        <v>0</v>
      </c>
      <c r="AA44" s="615"/>
      <c r="AB44" s="582"/>
      <c r="AC44" s="502" t="s">
        <v>48</v>
      </c>
      <c r="AD44" s="152"/>
      <c r="AE44" s="152"/>
      <c r="AF44" s="152"/>
      <c r="AG44" s="440" t="s">
        <v>48</v>
      </c>
      <c r="AH44" s="472" t="s">
        <v>547</v>
      </c>
      <c r="AI44" s="441" t="s">
        <v>48</v>
      </c>
      <c r="AJ44" s="472" t="s">
        <v>548</v>
      </c>
      <c r="AK44" s="466" t="s">
        <v>552</v>
      </c>
      <c r="AL44" s="441" t="s">
        <v>48</v>
      </c>
      <c r="AM44" s="473" t="s">
        <v>549</v>
      </c>
      <c r="AN44" s="441" t="s">
        <v>48</v>
      </c>
      <c r="AO44" s="605" t="s">
        <v>550</v>
      </c>
    </row>
    <row r="45" spans="1:41" s="61" customFormat="1" ht="20.100000000000001" customHeight="1" thickBot="1" x14ac:dyDescent="0.2">
      <c r="A45" s="157">
        <v>30</v>
      </c>
      <c r="B45" s="1081"/>
      <c r="C45" s="1081"/>
      <c r="D45" s="1081"/>
      <c r="E45" s="1081"/>
      <c r="F45" s="159"/>
      <c r="G45" s="492"/>
      <c r="H45" s="498"/>
      <c r="I45" s="499"/>
      <c r="J45" s="499"/>
      <c r="K45" s="348"/>
      <c r="L45" s="348"/>
      <c r="M45" s="348"/>
      <c r="N45" s="348"/>
      <c r="O45" s="348"/>
      <c r="P45" s="348"/>
      <c r="Q45" s="1082"/>
      <c r="R45" s="1082"/>
      <c r="S45" s="1082"/>
      <c r="T45" s="1082"/>
      <c r="U45" s="583"/>
      <c r="V45" s="485"/>
      <c r="W45" s="481"/>
      <c r="X45" s="615">
        <f t="shared" si="2"/>
        <v>0</v>
      </c>
      <c r="Y45" s="582"/>
      <c r="Z45" s="615">
        <f t="shared" si="1"/>
        <v>0</v>
      </c>
      <c r="AA45" s="615"/>
      <c r="AB45" s="582"/>
      <c r="AC45" s="502" t="s">
        <v>48</v>
      </c>
      <c r="AD45" s="152"/>
      <c r="AE45" s="152"/>
      <c r="AF45" s="152"/>
      <c r="AG45" s="440" t="s">
        <v>48</v>
      </c>
      <c r="AH45" s="472" t="s">
        <v>547</v>
      </c>
      <c r="AI45" s="441" t="s">
        <v>48</v>
      </c>
      <c r="AJ45" s="472" t="s">
        <v>548</v>
      </c>
      <c r="AK45" s="466" t="s">
        <v>552</v>
      </c>
      <c r="AL45" s="441" t="s">
        <v>48</v>
      </c>
      <c r="AM45" s="473" t="s">
        <v>549</v>
      </c>
      <c r="AN45" s="441" t="s">
        <v>48</v>
      </c>
      <c r="AO45" s="605" t="s">
        <v>550</v>
      </c>
    </row>
    <row r="46" spans="1:41" s="61" customFormat="1" ht="20.100000000000001" customHeight="1" x14ac:dyDescent="0.15">
      <c r="A46" s="1007" t="s">
        <v>452</v>
      </c>
      <c r="B46" s="1008"/>
      <c r="C46" s="1008"/>
      <c r="D46" s="1008"/>
      <c r="E46" s="1008"/>
      <c r="F46" s="1009"/>
      <c r="G46" s="356">
        <f>SUM(G16:G45)</f>
        <v>0</v>
      </c>
      <c r="H46" s="558"/>
      <c r="I46" s="558"/>
      <c r="J46" s="525" t="s">
        <v>452</v>
      </c>
      <c r="K46" s="356">
        <f t="shared" ref="K46:P46" si="3">SUM(K16:K45)</f>
        <v>0</v>
      </c>
      <c r="L46" s="356">
        <f t="shared" si="3"/>
        <v>0</v>
      </c>
      <c r="M46" s="356">
        <f t="shared" si="3"/>
        <v>0</v>
      </c>
      <c r="N46" s="356">
        <f t="shared" si="3"/>
        <v>0</v>
      </c>
      <c r="O46" s="356">
        <f t="shared" si="3"/>
        <v>0</v>
      </c>
      <c r="P46" s="356">
        <f t="shared" si="3"/>
        <v>0</v>
      </c>
      <c r="Q46" s="1067"/>
      <c r="R46" s="1068"/>
      <c r="S46" s="1068"/>
      <c r="T46" s="1068"/>
      <c r="U46" s="1068"/>
      <c r="V46" s="1068"/>
      <c r="W46" s="1068"/>
      <c r="X46" s="1068"/>
      <c r="Y46" s="1068"/>
      <c r="Z46" s="1068"/>
      <c r="AA46" s="1068"/>
      <c r="AB46" s="1068"/>
      <c r="AC46" s="1068"/>
      <c r="AD46" s="1068"/>
      <c r="AE46" s="1068"/>
      <c r="AF46" s="1068"/>
      <c r="AG46" s="1068"/>
      <c r="AH46" s="1068"/>
      <c r="AI46" s="1068"/>
      <c r="AJ46" s="1068"/>
      <c r="AK46" s="1068"/>
      <c r="AL46" s="1068"/>
      <c r="AM46" s="1068"/>
      <c r="AN46" s="1068"/>
      <c r="AO46" s="1069"/>
    </row>
    <row r="47" spans="1:41" s="61" customFormat="1" ht="20.100000000000001" customHeight="1" thickBot="1" x14ac:dyDescent="0.2">
      <c r="A47" s="1048" t="s">
        <v>455</v>
      </c>
      <c r="B47" s="1049"/>
      <c r="C47" s="1049"/>
      <c r="D47" s="1049"/>
      <c r="E47" s="1049"/>
      <c r="F47" s="1049"/>
      <c r="G47" s="1049"/>
      <c r="H47" s="1049"/>
      <c r="I47" s="1049"/>
      <c r="J47" s="1050"/>
      <c r="K47" s="355">
        <f>M46+P46</f>
        <v>0</v>
      </c>
      <c r="L47" s="1051" t="s">
        <v>404</v>
      </c>
      <c r="M47" s="1052"/>
      <c r="N47" s="1052"/>
      <c r="O47" s="1052"/>
      <c r="P47" s="1053"/>
      <c r="Q47" s="1070"/>
      <c r="R47" s="1071"/>
      <c r="S47" s="1071"/>
      <c r="T47" s="1071"/>
      <c r="U47" s="1071"/>
      <c r="V47" s="1071"/>
      <c r="W47" s="1071"/>
      <c r="X47" s="1071"/>
      <c r="Y47" s="1071"/>
      <c r="Z47" s="1071"/>
      <c r="AA47" s="1071"/>
      <c r="AB47" s="1071"/>
      <c r="AC47" s="1071"/>
      <c r="AD47" s="1071"/>
      <c r="AE47" s="1071"/>
      <c r="AF47" s="1071"/>
      <c r="AG47" s="1071"/>
      <c r="AH47" s="1071"/>
      <c r="AI47" s="1071"/>
      <c r="AJ47" s="1071"/>
      <c r="AK47" s="1071"/>
      <c r="AL47" s="1071"/>
      <c r="AM47" s="1071"/>
      <c r="AN47" s="1071"/>
      <c r="AO47" s="1072"/>
    </row>
  </sheetData>
  <mergeCells count="176">
    <mergeCell ref="Z8:Z10"/>
    <mergeCell ref="AA8:AA10"/>
    <mergeCell ref="B44:C44"/>
    <mergeCell ref="D44:E44"/>
    <mergeCell ref="Q44:R44"/>
    <mergeCell ref="S44:T44"/>
    <mergeCell ref="B45:C45"/>
    <mergeCell ref="D45:E45"/>
    <mergeCell ref="Q45:R45"/>
    <mergeCell ref="S45:T45"/>
    <mergeCell ref="B42:C42"/>
    <mergeCell ref="D42:E42"/>
    <mergeCell ref="Q42:R42"/>
    <mergeCell ref="S42:T42"/>
    <mergeCell ref="B43:C43"/>
    <mergeCell ref="D43:E43"/>
    <mergeCell ref="Q43:R43"/>
    <mergeCell ref="S43:T43"/>
    <mergeCell ref="B40:C40"/>
    <mergeCell ref="D40:E40"/>
    <mergeCell ref="Q40:R40"/>
    <mergeCell ref="S40:T40"/>
    <mergeCell ref="B41:C41"/>
    <mergeCell ref="D41:E41"/>
    <mergeCell ref="Q41:R41"/>
    <mergeCell ref="S41:T41"/>
    <mergeCell ref="B38:C38"/>
    <mergeCell ref="D38:E38"/>
    <mergeCell ref="Q38:R38"/>
    <mergeCell ref="S38:T38"/>
    <mergeCell ref="B39:C39"/>
    <mergeCell ref="D39:E39"/>
    <mergeCell ref="Q39:R39"/>
    <mergeCell ref="S39:T39"/>
    <mergeCell ref="B36:C36"/>
    <mergeCell ref="D36:E36"/>
    <mergeCell ref="Q36:R36"/>
    <mergeCell ref="S36:T36"/>
    <mergeCell ref="B37:C37"/>
    <mergeCell ref="D37:E37"/>
    <mergeCell ref="Q37:R37"/>
    <mergeCell ref="S37:T37"/>
    <mergeCell ref="B34:C34"/>
    <mergeCell ref="D34:E34"/>
    <mergeCell ref="Q34:R34"/>
    <mergeCell ref="S34:T34"/>
    <mergeCell ref="B35:C35"/>
    <mergeCell ref="D35:E35"/>
    <mergeCell ref="Q35:R35"/>
    <mergeCell ref="S35:T35"/>
    <mergeCell ref="B32:C32"/>
    <mergeCell ref="D32:E32"/>
    <mergeCell ref="Q32:R32"/>
    <mergeCell ref="S32:T32"/>
    <mergeCell ref="B33:C33"/>
    <mergeCell ref="D33:E33"/>
    <mergeCell ref="Q33:R33"/>
    <mergeCell ref="S33:T33"/>
    <mergeCell ref="B30:C30"/>
    <mergeCell ref="D30:E30"/>
    <mergeCell ref="Q30:R30"/>
    <mergeCell ref="S30:T30"/>
    <mergeCell ref="B31:C31"/>
    <mergeCell ref="D31:E31"/>
    <mergeCell ref="Q31:R31"/>
    <mergeCell ref="S31:T31"/>
    <mergeCell ref="B28:C28"/>
    <mergeCell ref="D28:E28"/>
    <mergeCell ref="Q28:R28"/>
    <mergeCell ref="S28:T28"/>
    <mergeCell ref="B29:C29"/>
    <mergeCell ref="D29:E29"/>
    <mergeCell ref="Q29:R29"/>
    <mergeCell ref="S29:T29"/>
    <mergeCell ref="B26:C26"/>
    <mergeCell ref="D26:E26"/>
    <mergeCell ref="Q26:R26"/>
    <mergeCell ref="S26:T26"/>
    <mergeCell ref="B27:C27"/>
    <mergeCell ref="D27:E27"/>
    <mergeCell ref="Q27:R27"/>
    <mergeCell ref="S27:T27"/>
    <mergeCell ref="S24:T24"/>
    <mergeCell ref="B25:C25"/>
    <mergeCell ref="D25:E25"/>
    <mergeCell ref="Q25:R25"/>
    <mergeCell ref="S25:T25"/>
    <mergeCell ref="B22:C22"/>
    <mergeCell ref="D22:E22"/>
    <mergeCell ref="Q22:R22"/>
    <mergeCell ref="S22:T22"/>
    <mergeCell ref="B23:C23"/>
    <mergeCell ref="D23:E23"/>
    <mergeCell ref="Q23:R23"/>
    <mergeCell ref="S23:T23"/>
    <mergeCell ref="Y8:Y10"/>
    <mergeCell ref="B17:C17"/>
    <mergeCell ref="D17:E17"/>
    <mergeCell ref="Q17:R17"/>
    <mergeCell ref="S17:T17"/>
    <mergeCell ref="AF12:AF13"/>
    <mergeCell ref="Q20:R20"/>
    <mergeCell ref="S20:T20"/>
    <mergeCell ref="B21:C21"/>
    <mergeCell ref="D21:E21"/>
    <mergeCell ref="Q21:R21"/>
    <mergeCell ref="S21:T21"/>
    <mergeCell ref="B18:C18"/>
    <mergeCell ref="D18:E18"/>
    <mergeCell ref="Q18:R18"/>
    <mergeCell ref="S18:T18"/>
    <mergeCell ref="B19:C19"/>
    <mergeCell ref="D19:E19"/>
    <mergeCell ref="Q19:R19"/>
    <mergeCell ref="S19:T19"/>
    <mergeCell ref="B20:C20"/>
    <mergeCell ref="D20:E20"/>
    <mergeCell ref="D16:E16"/>
    <mergeCell ref="Q16:R16"/>
    <mergeCell ref="B8:C10"/>
    <mergeCell ref="D8:E10"/>
    <mergeCell ref="H8:H10"/>
    <mergeCell ref="I8:I10"/>
    <mergeCell ref="J8:J10"/>
    <mergeCell ref="C5:D5"/>
    <mergeCell ref="F8:F9"/>
    <mergeCell ref="K8:M8"/>
    <mergeCell ref="N8:P8"/>
    <mergeCell ref="A47:J47"/>
    <mergeCell ref="L47:P47"/>
    <mergeCell ref="L15:P15"/>
    <mergeCell ref="A11:A15"/>
    <mergeCell ref="B15:J15"/>
    <mergeCell ref="B14:J14"/>
    <mergeCell ref="B13:C13"/>
    <mergeCell ref="D13:E13"/>
    <mergeCell ref="Q13:R13"/>
    <mergeCell ref="B11:C11"/>
    <mergeCell ref="D11:E11"/>
    <mergeCell ref="B16:C16"/>
    <mergeCell ref="Q46:AO47"/>
    <mergeCell ref="Q11:R11"/>
    <mergeCell ref="S11:T11"/>
    <mergeCell ref="B12:C12"/>
    <mergeCell ref="D12:E12"/>
    <mergeCell ref="Q12:R12"/>
    <mergeCell ref="S12:T12"/>
    <mergeCell ref="Q14:AO15"/>
    <mergeCell ref="S16:T16"/>
    <mergeCell ref="B24:C24"/>
    <mergeCell ref="D24:E24"/>
    <mergeCell ref="Q24:R24"/>
    <mergeCell ref="A2:AO2"/>
    <mergeCell ref="A46:F46"/>
    <mergeCell ref="C4:I4"/>
    <mergeCell ref="G5:H5"/>
    <mergeCell ref="G8:G10"/>
    <mergeCell ref="AC8:AC10"/>
    <mergeCell ref="AG8:AO10"/>
    <mergeCell ref="X8:X10"/>
    <mergeCell ref="V8:V10"/>
    <mergeCell ref="S13:T13"/>
    <mergeCell ref="Q8:R10"/>
    <mergeCell ref="S8:T10"/>
    <mergeCell ref="U8:U10"/>
    <mergeCell ref="AD8:AD10"/>
    <mergeCell ref="AE8:AE10"/>
    <mergeCell ref="AF8:AF10"/>
    <mergeCell ref="W8:W10"/>
    <mergeCell ref="AB8:AB10"/>
    <mergeCell ref="A4:B4"/>
    <mergeCell ref="A5:B5"/>
    <mergeCell ref="E5:F5"/>
    <mergeCell ref="A6:B6"/>
    <mergeCell ref="E6:F6"/>
    <mergeCell ref="A8:A10"/>
  </mergeCells>
  <phoneticPr fontId="1"/>
  <conditionalFormatting sqref="Y16">
    <cfRule type="expression" dxfId="10" priority="20">
      <formula>$X$16&lt;$Y$16</formula>
    </cfRule>
  </conditionalFormatting>
  <conditionalFormatting sqref="Y24:Y45">
    <cfRule type="expression" dxfId="9" priority="10">
      <formula>$X24&lt;$Y24</formula>
    </cfRule>
  </conditionalFormatting>
  <conditionalFormatting sqref="Y17:Y23">
    <cfRule type="expression" dxfId="8" priority="9">
      <formula>$X17&lt;$Y17</formula>
    </cfRule>
  </conditionalFormatting>
  <conditionalFormatting sqref="AB16:AB45">
    <cfRule type="expression" dxfId="7" priority="8">
      <formula>$AB16&gt;0.85</formula>
    </cfRule>
  </conditionalFormatting>
  <conditionalFormatting sqref="AB12">
    <cfRule type="expression" dxfId="6" priority="6">
      <formula>$AB12&gt;0.85</formula>
    </cfRule>
  </conditionalFormatting>
  <conditionalFormatting sqref="Y12">
    <cfRule type="expression" dxfId="5" priority="5">
      <formula>$X$16&lt;$Y$16</formula>
    </cfRule>
  </conditionalFormatting>
  <conditionalFormatting sqref="AA16">
    <cfRule type="expression" dxfId="4" priority="4">
      <formula>$X$16&lt;$Y$16</formula>
    </cfRule>
  </conditionalFormatting>
  <conditionalFormatting sqref="AA24:AA45">
    <cfRule type="expression" dxfId="3" priority="3">
      <formula>$X24&lt;$Y24</formula>
    </cfRule>
  </conditionalFormatting>
  <conditionalFormatting sqref="AA17:AA23">
    <cfRule type="expression" dxfId="2" priority="2">
      <formula>$X17&lt;$Y17</formula>
    </cfRule>
  </conditionalFormatting>
  <conditionalFormatting sqref="AA12">
    <cfRule type="expression" dxfId="1" priority="1">
      <formula>$X$16&lt;$Y$16</formula>
    </cfRule>
  </conditionalFormatting>
  <dataValidations count="4">
    <dataValidation allowBlank="1" showInputMessage="1" showErrorMessage="1" promptTitle="作成日" prompt="作成日を記入" sqref="KE65525 UA65525 ADW65525 ANS65525 AXO65525 BHK65525 BRG65525 CBC65525 CKY65525 CUU65525 DEQ65525 DOM65525 DYI65525 EIE65525 ESA65525 FBW65525 FLS65525 FVO65525 GFK65525 GPG65525 GZC65525 HIY65525 HSU65525 ICQ65525 IMM65525 IWI65525 JGE65525 JQA65525 JZW65525 KJS65525 KTO65525 LDK65525 LNG65525 LXC65525 MGY65525 MQU65525 NAQ65525 NKM65525 NUI65525 OEE65525 OOA65525 OXW65525 PHS65525 PRO65525 QBK65525 QLG65525 QVC65525 REY65525 ROU65525 RYQ65525 SIM65525 SSI65525 TCE65525 TMA65525 TVW65525 UFS65525 UPO65525 UZK65525 VJG65525 VTC65525 WCY65525 WMU65525 WWQ65525 KE131061 UA131061 ADW131061 ANS131061 AXO131061 BHK131061 BRG131061 CBC131061 CKY131061 CUU131061 DEQ131061 DOM131061 DYI131061 EIE131061 ESA131061 FBW131061 FLS131061 FVO131061 GFK131061 GPG131061 GZC131061 HIY131061 HSU131061 ICQ131061 IMM131061 IWI131061 JGE131061 JQA131061 JZW131061 KJS131061 KTO131061 LDK131061 LNG131061 LXC131061 MGY131061 MQU131061 NAQ131061 NKM131061 NUI131061 OEE131061 OOA131061 OXW131061 PHS131061 PRO131061 QBK131061 QLG131061 QVC131061 REY131061 ROU131061 RYQ131061 SIM131061 SSI131061 TCE131061 TMA131061 TVW131061 UFS131061 UPO131061 UZK131061 VJG131061 VTC131061 WCY131061 WMU131061 WWQ131061 KE196597 UA196597 ADW196597 ANS196597 AXO196597 BHK196597 BRG196597 CBC196597 CKY196597 CUU196597 DEQ196597 DOM196597 DYI196597 EIE196597 ESA196597 FBW196597 FLS196597 FVO196597 GFK196597 GPG196597 GZC196597 HIY196597 HSU196597 ICQ196597 IMM196597 IWI196597 JGE196597 JQA196597 JZW196597 KJS196597 KTO196597 LDK196597 LNG196597 LXC196597 MGY196597 MQU196597 NAQ196597 NKM196597 NUI196597 OEE196597 OOA196597 OXW196597 PHS196597 PRO196597 QBK196597 QLG196597 QVC196597 REY196597 ROU196597 RYQ196597 SIM196597 SSI196597 TCE196597 TMA196597 TVW196597 UFS196597 UPO196597 UZK196597 VJG196597 VTC196597 WCY196597 WMU196597 WWQ196597 KE262133 UA262133 ADW262133 ANS262133 AXO262133 BHK262133 BRG262133 CBC262133 CKY262133 CUU262133 DEQ262133 DOM262133 DYI262133 EIE262133 ESA262133 FBW262133 FLS262133 FVO262133 GFK262133 GPG262133 GZC262133 HIY262133 HSU262133 ICQ262133 IMM262133 IWI262133 JGE262133 JQA262133 JZW262133 KJS262133 KTO262133 LDK262133 LNG262133 LXC262133 MGY262133 MQU262133 NAQ262133 NKM262133 NUI262133 OEE262133 OOA262133 OXW262133 PHS262133 PRO262133 QBK262133 QLG262133 QVC262133 REY262133 ROU262133 RYQ262133 SIM262133 SSI262133 TCE262133 TMA262133 TVW262133 UFS262133 UPO262133 UZK262133 VJG262133 VTC262133 WCY262133 WMU262133 WWQ262133 KE327669 UA327669 ADW327669 ANS327669 AXO327669 BHK327669 BRG327669 CBC327669 CKY327669 CUU327669 DEQ327669 DOM327669 DYI327669 EIE327669 ESA327669 FBW327669 FLS327669 FVO327669 GFK327669 GPG327669 GZC327669 HIY327669 HSU327669 ICQ327669 IMM327669 IWI327669 JGE327669 JQA327669 JZW327669 KJS327669 KTO327669 LDK327669 LNG327669 LXC327669 MGY327669 MQU327669 NAQ327669 NKM327669 NUI327669 OEE327669 OOA327669 OXW327669 PHS327669 PRO327669 QBK327669 QLG327669 QVC327669 REY327669 ROU327669 RYQ327669 SIM327669 SSI327669 TCE327669 TMA327669 TVW327669 UFS327669 UPO327669 UZK327669 VJG327669 VTC327669 WCY327669 WMU327669 WWQ327669 KE393205 UA393205 ADW393205 ANS393205 AXO393205 BHK393205 BRG393205 CBC393205 CKY393205 CUU393205 DEQ393205 DOM393205 DYI393205 EIE393205 ESA393205 FBW393205 FLS393205 FVO393205 GFK393205 GPG393205 GZC393205 HIY393205 HSU393205 ICQ393205 IMM393205 IWI393205 JGE393205 JQA393205 JZW393205 KJS393205 KTO393205 LDK393205 LNG393205 LXC393205 MGY393205 MQU393205 NAQ393205 NKM393205 NUI393205 OEE393205 OOA393205 OXW393205 PHS393205 PRO393205 QBK393205 QLG393205 QVC393205 REY393205 ROU393205 RYQ393205 SIM393205 SSI393205 TCE393205 TMA393205 TVW393205 UFS393205 UPO393205 UZK393205 VJG393205 VTC393205 WCY393205 WMU393205 WWQ393205 KE458741 UA458741 ADW458741 ANS458741 AXO458741 BHK458741 BRG458741 CBC458741 CKY458741 CUU458741 DEQ458741 DOM458741 DYI458741 EIE458741 ESA458741 FBW458741 FLS458741 FVO458741 GFK458741 GPG458741 GZC458741 HIY458741 HSU458741 ICQ458741 IMM458741 IWI458741 JGE458741 JQA458741 JZW458741 KJS458741 KTO458741 LDK458741 LNG458741 LXC458741 MGY458741 MQU458741 NAQ458741 NKM458741 NUI458741 OEE458741 OOA458741 OXW458741 PHS458741 PRO458741 QBK458741 QLG458741 QVC458741 REY458741 ROU458741 RYQ458741 SIM458741 SSI458741 TCE458741 TMA458741 TVW458741 UFS458741 UPO458741 UZK458741 VJG458741 VTC458741 WCY458741 WMU458741 WWQ458741 KE524277 UA524277 ADW524277 ANS524277 AXO524277 BHK524277 BRG524277 CBC524277 CKY524277 CUU524277 DEQ524277 DOM524277 DYI524277 EIE524277 ESA524277 FBW524277 FLS524277 FVO524277 GFK524277 GPG524277 GZC524277 HIY524277 HSU524277 ICQ524277 IMM524277 IWI524277 JGE524277 JQA524277 JZW524277 KJS524277 KTO524277 LDK524277 LNG524277 LXC524277 MGY524277 MQU524277 NAQ524277 NKM524277 NUI524277 OEE524277 OOA524277 OXW524277 PHS524277 PRO524277 QBK524277 QLG524277 QVC524277 REY524277 ROU524277 RYQ524277 SIM524277 SSI524277 TCE524277 TMA524277 TVW524277 UFS524277 UPO524277 UZK524277 VJG524277 VTC524277 WCY524277 WMU524277 WWQ524277 KE589813 UA589813 ADW589813 ANS589813 AXO589813 BHK589813 BRG589813 CBC589813 CKY589813 CUU589813 DEQ589813 DOM589813 DYI589813 EIE589813 ESA589813 FBW589813 FLS589813 FVO589813 GFK589813 GPG589813 GZC589813 HIY589813 HSU589813 ICQ589813 IMM589813 IWI589813 JGE589813 JQA589813 JZW589813 KJS589813 KTO589813 LDK589813 LNG589813 LXC589813 MGY589813 MQU589813 NAQ589813 NKM589813 NUI589813 OEE589813 OOA589813 OXW589813 PHS589813 PRO589813 QBK589813 QLG589813 QVC589813 REY589813 ROU589813 RYQ589813 SIM589813 SSI589813 TCE589813 TMA589813 TVW589813 UFS589813 UPO589813 UZK589813 VJG589813 VTC589813 WCY589813 WMU589813 WWQ589813 KE655349 UA655349 ADW655349 ANS655349 AXO655349 BHK655349 BRG655349 CBC655349 CKY655349 CUU655349 DEQ655349 DOM655349 DYI655349 EIE655349 ESA655349 FBW655349 FLS655349 FVO655349 GFK655349 GPG655349 GZC655349 HIY655349 HSU655349 ICQ655349 IMM655349 IWI655349 JGE655349 JQA655349 JZW655349 KJS655349 KTO655349 LDK655349 LNG655349 LXC655349 MGY655349 MQU655349 NAQ655349 NKM655349 NUI655349 OEE655349 OOA655349 OXW655349 PHS655349 PRO655349 QBK655349 QLG655349 QVC655349 REY655349 ROU655349 RYQ655349 SIM655349 SSI655349 TCE655349 TMA655349 TVW655349 UFS655349 UPO655349 UZK655349 VJG655349 VTC655349 WCY655349 WMU655349 WWQ655349 KE720885 UA720885 ADW720885 ANS720885 AXO720885 BHK720885 BRG720885 CBC720885 CKY720885 CUU720885 DEQ720885 DOM720885 DYI720885 EIE720885 ESA720885 FBW720885 FLS720885 FVO720885 GFK720885 GPG720885 GZC720885 HIY720885 HSU720885 ICQ720885 IMM720885 IWI720885 JGE720885 JQA720885 JZW720885 KJS720885 KTO720885 LDK720885 LNG720885 LXC720885 MGY720885 MQU720885 NAQ720885 NKM720885 NUI720885 OEE720885 OOA720885 OXW720885 PHS720885 PRO720885 QBK720885 QLG720885 QVC720885 REY720885 ROU720885 RYQ720885 SIM720885 SSI720885 TCE720885 TMA720885 TVW720885 UFS720885 UPO720885 UZK720885 VJG720885 VTC720885 WCY720885 WMU720885 WWQ720885 KE786421 UA786421 ADW786421 ANS786421 AXO786421 BHK786421 BRG786421 CBC786421 CKY786421 CUU786421 DEQ786421 DOM786421 DYI786421 EIE786421 ESA786421 FBW786421 FLS786421 FVO786421 GFK786421 GPG786421 GZC786421 HIY786421 HSU786421 ICQ786421 IMM786421 IWI786421 JGE786421 JQA786421 JZW786421 KJS786421 KTO786421 LDK786421 LNG786421 LXC786421 MGY786421 MQU786421 NAQ786421 NKM786421 NUI786421 OEE786421 OOA786421 OXW786421 PHS786421 PRO786421 QBK786421 QLG786421 QVC786421 REY786421 ROU786421 RYQ786421 SIM786421 SSI786421 TCE786421 TMA786421 TVW786421 UFS786421 UPO786421 UZK786421 VJG786421 VTC786421 WCY786421 WMU786421 WWQ786421 KE851957 UA851957 ADW851957 ANS851957 AXO851957 BHK851957 BRG851957 CBC851957 CKY851957 CUU851957 DEQ851957 DOM851957 DYI851957 EIE851957 ESA851957 FBW851957 FLS851957 FVO851957 GFK851957 GPG851957 GZC851957 HIY851957 HSU851957 ICQ851957 IMM851957 IWI851957 JGE851957 JQA851957 JZW851957 KJS851957 KTO851957 LDK851957 LNG851957 LXC851957 MGY851957 MQU851957 NAQ851957 NKM851957 NUI851957 OEE851957 OOA851957 OXW851957 PHS851957 PRO851957 QBK851957 QLG851957 QVC851957 REY851957 ROU851957 RYQ851957 SIM851957 SSI851957 TCE851957 TMA851957 TVW851957 UFS851957 UPO851957 UZK851957 VJG851957 VTC851957 WCY851957 WMU851957 WWQ851957 KE917493 UA917493 ADW917493 ANS917493 AXO917493 BHK917493 BRG917493 CBC917493 CKY917493 CUU917493 DEQ917493 DOM917493 DYI917493 EIE917493 ESA917493 FBW917493 FLS917493 FVO917493 GFK917493 GPG917493 GZC917493 HIY917493 HSU917493 ICQ917493 IMM917493 IWI917493 JGE917493 JQA917493 JZW917493 KJS917493 KTO917493 LDK917493 LNG917493 LXC917493 MGY917493 MQU917493 NAQ917493 NKM917493 NUI917493 OEE917493 OOA917493 OXW917493 PHS917493 PRO917493 QBK917493 QLG917493 QVC917493 REY917493 ROU917493 RYQ917493 SIM917493 SSI917493 TCE917493 TMA917493 TVW917493 UFS917493 UPO917493 UZK917493 VJG917493 VTC917493 WCY917493 WMU917493 WWQ917493 KE983029 UA983029 ADW983029 ANS983029 AXO983029 BHK983029 BRG983029 CBC983029 CKY983029 CUU983029 DEQ983029 DOM983029 DYI983029 EIE983029 ESA983029 FBW983029 FLS983029 FVO983029 GFK983029 GPG983029 GZC983029 HIY983029 HSU983029 ICQ983029 IMM983029 IWI983029 JGE983029 JQA983029 JZW983029 KJS983029 KTO983029 LDK983029 LNG983029 LXC983029 MGY983029 MQU983029 NAQ983029 NKM983029 NUI983029 OEE983029 OOA983029 OXW983029 PHS983029 PRO983029 QBK983029 QLG983029 QVC983029 REY983029 ROU983029 RYQ983029 SIM983029 SSI983029 TCE983029 TMA983029 TVW983029 UFS983029 UPO983029 UZK983029 VJG983029 VTC983029 WCY983029 WMU983029 WWQ983029" xr:uid="{00000000-0002-0000-1200-000000000000}"/>
    <dataValidation type="list" allowBlank="1" showInputMessage="1" showErrorMessage="1" sqref="AG11:AG13 AI11:AI13 AL11:AL13 AN11:AN13 AG16:AG45 AI16:AI45 AL16:AL45 AN16:AN45 AC16:AC45 AC11:AC12" xr:uid="{00000000-0002-0000-1200-000001000000}">
      <formula1>"□,■"</formula1>
    </dataValidation>
    <dataValidation type="list" allowBlank="1" showInputMessage="1" showErrorMessage="1" sqref="U11:U13 U16:U45" xr:uid="{00000000-0002-0000-1200-000002000000}">
      <formula1>"1,2,3,4,5,6,7,8"</formula1>
    </dataValidation>
    <dataValidation type="list" allowBlank="1" showInputMessage="1" showErrorMessage="1" sqref="V11:V12 V16:V45" xr:uid="{00000000-0002-0000-1200-000003000000}">
      <formula1>"木造,鉄骨造,RC造,混構造"</formula1>
    </dataValidation>
  </dataValidations>
  <printOptions horizontalCentered="1" verticalCentered="1"/>
  <pageMargins left="0.70866141732283472" right="0.70866141732283472" top="0.74803149606299213" bottom="0.74803149606299213" header="0.31496062992125984" footer="0.31496062992125984"/>
  <pageSetup paperSize="8" scale="43" fitToHeight="0" orientation="landscape" horizontalDpi="300" verticalDpi="300"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O20"/>
  <sheetViews>
    <sheetView view="pageBreakPreview" zoomScaleNormal="100" zoomScaleSheetLayoutView="100" workbookViewId="0">
      <selection activeCell="J11" sqref="J11"/>
    </sheetView>
  </sheetViews>
  <sheetFormatPr defaultColWidth="9" defaultRowHeight="14.25" x14ac:dyDescent="0.15"/>
  <cols>
    <col min="1" max="1" width="2.625" style="2" customWidth="1"/>
    <col min="2" max="2" width="30.125" style="2" customWidth="1"/>
    <col min="3" max="3" width="2.625" style="2" customWidth="1"/>
    <col min="4" max="4" width="17.125" style="2" customWidth="1"/>
    <col min="5" max="6" width="2.625" style="2" customWidth="1"/>
    <col min="7" max="7" width="17.125" style="2" customWidth="1"/>
    <col min="8" max="9" width="2.625" style="2" customWidth="1"/>
    <col min="10" max="10" width="17.125" style="2" customWidth="1"/>
    <col min="11" max="11" width="2.625" style="2" customWidth="1"/>
    <col min="12" max="12" width="8.625" style="2" customWidth="1"/>
    <col min="13" max="13" width="2.625" style="2" customWidth="1"/>
    <col min="14" max="14" width="17.125" style="2" customWidth="1"/>
    <col min="15" max="15" width="2.625" style="2" customWidth="1"/>
    <col min="16" max="16384" width="9" style="2"/>
  </cols>
  <sheetData>
    <row r="1" spans="1:15" ht="21" customHeight="1" x14ac:dyDescent="0.15">
      <c r="O1" s="3" t="s">
        <v>47</v>
      </c>
    </row>
    <row r="2" spans="1:15" ht="24" x14ac:dyDescent="0.15">
      <c r="A2" s="731" t="s">
        <v>34</v>
      </c>
      <c r="B2" s="731"/>
      <c r="C2" s="731"/>
      <c r="D2" s="731"/>
      <c r="E2" s="731"/>
      <c r="F2" s="731"/>
      <c r="G2" s="731"/>
      <c r="H2" s="731"/>
      <c r="I2" s="731"/>
      <c r="J2" s="731"/>
      <c r="K2" s="731"/>
      <c r="L2" s="731"/>
      <c r="M2" s="731"/>
      <c r="N2" s="731"/>
    </row>
    <row r="3" spans="1:15" ht="21" customHeight="1" thickBot="1" x14ac:dyDescent="0.2">
      <c r="O3" s="5" t="s">
        <v>46</v>
      </c>
    </row>
    <row r="4" spans="1:15" s="4" customFormat="1" ht="36" customHeight="1" x14ac:dyDescent="0.15">
      <c r="A4" s="726" t="s">
        <v>35</v>
      </c>
      <c r="B4" s="727"/>
      <c r="C4" s="732" t="s">
        <v>45</v>
      </c>
      <c r="D4" s="732"/>
      <c r="E4" s="732"/>
      <c r="F4" s="732" t="s">
        <v>44</v>
      </c>
      <c r="G4" s="732"/>
      <c r="H4" s="732"/>
      <c r="I4" s="732" t="s">
        <v>43</v>
      </c>
      <c r="J4" s="732"/>
      <c r="K4" s="732"/>
      <c r="L4" s="11" t="s">
        <v>41</v>
      </c>
      <c r="M4" s="732" t="s">
        <v>42</v>
      </c>
      <c r="N4" s="732"/>
      <c r="O4" s="733"/>
    </row>
    <row r="5" spans="1:15" ht="36" customHeight="1" x14ac:dyDescent="0.15">
      <c r="A5" s="12" t="s">
        <v>36</v>
      </c>
      <c r="B5" s="10"/>
      <c r="C5" s="719"/>
      <c r="D5" s="719"/>
      <c r="E5" s="719"/>
      <c r="F5" s="719"/>
      <c r="G5" s="719"/>
      <c r="H5" s="719"/>
      <c r="I5" s="719"/>
      <c r="J5" s="719"/>
      <c r="K5" s="719"/>
      <c r="L5" s="17"/>
      <c r="M5" s="715"/>
      <c r="N5" s="716"/>
      <c r="O5" s="717"/>
    </row>
    <row r="6" spans="1:15" ht="21" customHeight="1" x14ac:dyDescent="0.15">
      <c r="A6" s="13"/>
      <c r="B6" s="728" t="s">
        <v>480</v>
      </c>
      <c r="C6" s="169" t="s">
        <v>50</v>
      </c>
      <c r="D6" s="171">
        <f>'交付申請（別紙２）'!O15</f>
        <v>0</v>
      </c>
      <c r="E6" s="179" t="s">
        <v>51</v>
      </c>
      <c r="F6" s="169" t="s">
        <v>50</v>
      </c>
      <c r="G6" s="171">
        <f>D6-J6</f>
        <v>0</v>
      </c>
      <c r="H6" s="179" t="s">
        <v>51</v>
      </c>
      <c r="I6" s="169" t="s">
        <v>50</v>
      </c>
      <c r="J6" s="171">
        <f>'交付申請（別紙２）'!U15</f>
        <v>0</v>
      </c>
      <c r="K6" s="179" t="s">
        <v>51</v>
      </c>
      <c r="L6" s="720" t="s">
        <v>52</v>
      </c>
      <c r="M6" s="169" t="s">
        <v>50</v>
      </c>
      <c r="N6" s="171">
        <f>'交付申請（別紙２）'!AB15</f>
        <v>0</v>
      </c>
      <c r="O6" s="180" t="s">
        <v>51</v>
      </c>
    </row>
    <row r="7" spans="1:15" ht="21" customHeight="1" x14ac:dyDescent="0.15">
      <c r="A7" s="13"/>
      <c r="B7" s="729"/>
      <c r="C7" s="25"/>
      <c r="D7" s="19">
        <f>'交付申請（別紙２）'!O16</f>
        <v>0</v>
      </c>
      <c r="E7" s="181"/>
      <c r="F7" s="25"/>
      <c r="G7" s="19">
        <f>D7-J7</f>
        <v>0</v>
      </c>
      <c r="H7" s="181"/>
      <c r="I7" s="25"/>
      <c r="J7" s="19">
        <f>'交付申請（別紙２）'!U16</f>
        <v>0</v>
      </c>
      <c r="K7" s="181"/>
      <c r="L7" s="722"/>
      <c r="M7" s="25"/>
      <c r="N7" s="19">
        <f>'交付申請（別紙２）'!AB16</f>
        <v>0</v>
      </c>
      <c r="O7" s="182"/>
    </row>
    <row r="8" spans="1:15" ht="21" customHeight="1" x14ac:dyDescent="0.15">
      <c r="A8" s="13"/>
      <c r="B8" s="728" t="s">
        <v>37</v>
      </c>
      <c r="C8" s="169" t="s">
        <v>50</v>
      </c>
      <c r="D8" s="171">
        <f>'交付申請（別紙２）'!O44</f>
        <v>0</v>
      </c>
      <c r="E8" s="179" t="s">
        <v>51</v>
      </c>
      <c r="F8" s="169" t="s">
        <v>50</v>
      </c>
      <c r="G8" s="171">
        <f>D8-J8</f>
        <v>0</v>
      </c>
      <c r="H8" s="179" t="s">
        <v>51</v>
      </c>
      <c r="I8" s="169" t="s">
        <v>50</v>
      </c>
      <c r="J8" s="171">
        <f>'交付申請（別紙２）'!U44</f>
        <v>0</v>
      </c>
      <c r="K8" s="179" t="s">
        <v>51</v>
      </c>
      <c r="L8" s="720" t="s">
        <v>52</v>
      </c>
      <c r="M8" s="169" t="s">
        <v>50</v>
      </c>
      <c r="N8" s="171">
        <f>'交付申請（別紙２）'!AB44</f>
        <v>0</v>
      </c>
      <c r="O8" s="180" t="s">
        <v>51</v>
      </c>
    </row>
    <row r="9" spans="1:15" ht="21" customHeight="1" thickBot="1" x14ac:dyDescent="0.2">
      <c r="A9" s="13"/>
      <c r="B9" s="730"/>
      <c r="C9" s="26"/>
      <c r="D9" s="18">
        <f>'交付申請（別紙２）'!O45</f>
        <v>0</v>
      </c>
      <c r="E9" s="183"/>
      <c r="F9" s="26"/>
      <c r="G9" s="18">
        <f>D9-J9</f>
        <v>0</v>
      </c>
      <c r="H9" s="183"/>
      <c r="I9" s="26"/>
      <c r="J9" s="18">
        <f>'交付申請（別紙２）'!U45</f>
        <v>0</v>
      </c>
      <c r="K9" s="183"/>
      <c r="L9" s="721"/>
      <c r="M9" s="26"/>
      <c r="N9" s="18">
        <f>'交付申請（別紙２）'!AB45</f>
        <v>0</v>
      </c>
      <c r="O9" s="184"/>
    </row>
    <row r="10" spans="1:15" ht="36" customHeight="1" x14ac:dyDescent="0.15">
      <c r="A10" s="16" t="s">
        <v>38</v>
      </c>
      <c r="B10" s="185"/>
      <c r="C10" s="186"/>
      <c r="D10" s="187">
        <f>SUM(D7,D9)</f>
        <v>0</v>
      </c>
      <c r="E10" s="185"/>
      <c r="F10" s="186"/>
      <c r="G10" s="187">
        <f>SUM(G7,G9)</f>
        <v>0</v>
      </c>
      <c r="H10" s="185"/>
      <c r="I10" s="186"/>
      <c r="J10" s="187">
        <f>SUM(J7,J9)</f>
        <v>0</v>
      </c>
      <c r="K10" s="185"/>
      <c r="L10" s="188"/>
      <c r="M10" s="186"/>
      <c r="N10" s="187">
        <f>SUM(N7,N9)</f>
        <v>0</v>
      </c>
      <c r="O10" s="189"/>
    </row>
    <row r="11" spans="1:15" ht="36" customHeight="1" x14ac:dyDescent="0.15">
      <c r="A11" s="14" t="s">
        <v>39</v>
      </c>
      <c r="B11" s="190"/>
      <c r="C11" s="169" t="s">
        <v>50</v>
      </c>
      <c r="D11" s="191">
        <f>IF(D6="",IF(D8="","",SUM(D6,D8)),SUM(D6,D8))</f>
        <v>0</v>
      </c>
      <c r="E11" s="179" t="s">
        <v>51</v>
      </c>
      <c r="F11" s="169" t="s">
        <v>50</v>
      </c>
      <c r="G11" s="191">
        <f>IF(G6="",IF(G8="","",SUM(G6,G8)),SUM(G6,G8))</f>
        <v>0</v>
      </c>
      <c r="H11" s="179" t="s">
        <v>51</v>
      </c>
      <c r="I11" s="169" t="s">
        <v>50</v>
      </c>
      <c r="J11" s="191">
        <f>IF(J6="",IF(J8="","",SUM(J6,J8)),SUM(J6,J8))</f>
        <v>0</v>
      </c>
      <c r="K11" s="179" t="s">
        <v>51</v>
      </c>
      <c r="L11" s="192"/>
      <c r="M11" s="169" t="s">
        <v>50</v>
      </c>
      <c r="N11" s="191">
        <f>IF(N6="",IF(N8="","",SUM(N6,N8)),SUM(N6,N8))</f>
        <v>0</v>
      </c>
      <c r="O11" s="180" t="s">
        <v>51</v>
      </c>
    </row>
    <row r="12" spans="1:15" ht="36" customHeight="1" thickBot="1" x14ac:dyDescent="0.2">
      <c r="A12" s="15" t="s">
        <v>40</v>
      </c>
      <c r="B12" s="193"/>
      <c r="C12" s="723"/>
      <c r="D12" s="724"/>
      <c r="E12" s="725"/>
      <c r="F12" s="723"/>
      <c r="G12" s="724"/>
      <c r="H12" s="725"/>
      <c r="I12" s="723"/>
      <c r="J12" s="724"/>
      <c r="K12" s="725"/>
      <c r="L12" s="196"/>
      <c r="M12" s="194"/>
      <c r="N12" s="195">
        <f>IF(N11="","",N10-N11)</f>
        <v>0</v>
      </c>
      <c r="O12" s="197"/>
    </row>
    <row r="13" spans="1:15" ht="21" customHeight="1" x14ac:dyDescent="0.15">
      <c r="B13" s="37"/>
      <c r="C13" s="37"/>
      <c r="D13" s="37"/>
      <c r="E13" s="37"/>
      <c r="F13" s="37"/>
      <c r="G13" s="37"/>
      <c r="H13" s="37"/>
      <c r="I13" s="37"/>
      <c r="J13" s="37"/>
      <c r="K13" s="37"/>
      <c r="L13" s="37"/>
      <c r="M13" s="37"/>
      <c r="N13" s="37"/>
      <c r="O13" s="163" t="s">
        <v>53</v>
      </c>
    </row>
    <row r="14" spans="1:15" ht="21" customHeight="1" x14ac:dyDescent="0.15">
      <c r="B14" s="161"/>
      <c r="C14" s="161"/>
      <c r="D14" s="161"/>
      <c r="E14" s="161"/>
      <c r="F14" s="161"/>
      <c r="G14" s="198" t="s">
        <v>54</v>
      </c>
      <c r="H14" s="718"/>
      <c r="I14" s="718"/>
      <c r="J14" s="718"/>
      <c r="K14" s="718"/>
      <c r="L14" s="718"/>
      <c r="M14" s="718"/>
      <c r="N14" s="718"/>
      <c r="O14" s="718"/>
    </row>
    <row r="15" spans="1:15" ht="21" customHeight="1" x14ac:dyDescent="0.15">
      <c r="B15" s="37"/>
      <c r="C15" s="37"/>
      <c r="D15" s="37"/>
      <c r="E15" s="37"/>
      <c r="F15" s="37"/>
      <c r="G15" s="163" t="s">
        <v>55</v>
      </c>
      <c r="H15" s="714"/>
      <c r="I15" s="714"/>
      <c r="J15" s="714"/>
      <c r="K15" s="714"/>
      <c r="L15" s="714"/>
      <c r="M15" s="714"/>
      <c r="N15" s="714"/>
      <c r="O15" s="714"/>
    </row>
    <row r="16" spans="1:15" ht="18" customHeight="1" x14ac:dyDescent="0.15">
      <c r="A16" s="1" t="s">
        <v>56</v>
      </c>
      <c r="B16" s="199"/>
      <c r="C16" s="37"/>
      <c r="D16" s="37"/>
      <c r="E16" s="37"/>
      <c r="F16" s="37"/>
      <c r="G16" s="37"/>
      <c r="H16" s="37"/>
      <c r="I16" s="37"/>
      <c r="J16" s="37"/>
      <c r="K16" s="37"/>
      <c r="L16" s="37"/>
      <c r="M16" s="37"/>
      <c r="N16" s="37"/>
      <c r="O16" s="37"/>
    </row>
    <row r="17" spans="1:15" ht="18" customHeight="1" x14ac:dyDescent="0.15">
      <c r="A17" s="1"/>
      <c r="B17" s="199" t="s">
        <v>57</v>
      </c>
      <c r="C17" s="37"/>
      <c r="D17" s="37"/>
      <c r="E17" s="37"/>
      <c r="F17" s="37"/>
      <c r="G17" s="37"/>
      <c r="H17" s="37"/>
      <c r="I17" s="37"/>
      <c r="J17" s="37"/>
      <c r="K17" s="37"/>
      <c r="L17" s="37"/>
      <c r="M17" s="37"/>
      <c r="N17" s="37"/>
      <c r="O17" s="37"/>
    </row>
    <row r="18" spans="1:15" ht="18" customHeight="1" x14ac:dyDescent="0.15">
      <c r="A18" s="1"/>
      <c r="B18" s="1" t="s">
        <v>58</v>
      </c>
    </row>
    <row r="19" spans="1:15" ht="18" customHeight="1" x14ac:dyDescent="0.15">
      <c r="B19" s="1" t="s">
        <v>59</v>
      </c>
    </row>
    <row r="20" spans="1:15" x14ac:dyDescent="0.15">
      <c r="O20" s="20" t="str">
        <f>CONCATENATE('交付申請（別記様式第１）'!A8,"（",'交付申請（別記様式第１）'!D13,"）")</f>
        <v>令和４年度住宅・建築物環境対策事業費補助金交付申請書（）</v>
      </c>
    </row>
  </sheetData>
  <mergeCells count="19">
    <mergeCell ref="A2:N2"/>
    <mergeCell ref="C4:E4"/>
    <mergeCell ref="C5:E5"/>
    <mergeCell ref="F4:H4"/>
    <mergeCell ref="I4:K4"/>
    <mergeCell ref="M4:O4"/>
    <mergeCell ref="C12:E12"/>
    <mergeCell ref="F12:H12"/>
    <mergeCell ref="I12:K12"/>
    <mergeCell ref="A4:B4"/>
    <mergeCell ref="B6:B7"/>
    <mergeCell ref="B8:B9"/>
    <mergeCell ref="H15:O15"/>
    <mergeCell ref="M5:O5"/>
    <mergeCell ref="H14:O14"/>
    <mergeCell ref="F5:H5"/>
    <mergeCell ref="I5:K5"/>
    <mergeCell ref="L8:L9"/>
    <mergeCell ref="L6:L7"/>
  </mergeCells>
  <phoneticPr fontId="1"/>
  <conditionalFormatting sqref="N7">
    <cfRule type="cellIs" dxfId="14" priority="2" operator="greaterThan">
      <formula>ROUNDDOWN($J$7/2,0)</formula>
    </cfRule>
  </conditionalFormatting>
  <conditionalFormatting sqref="N9">
    <cfRule type="cellIs" dxfId="13" priority="1" operator="greaterThan">
      <formula>ROUNDDOWN($J$9/2,0)</formula>
    </cfRule>
  </conditionalFormatting>
  <printOptions horizontalCentered="1"/>
  <pageMargins left="0.78740157480314965" right="0.78740157480314965" top="0.78740157480314965" bottom="0.78740157480314965" header="0.31496062992125984" footer="0.31496062992125984"/>
  <pageSetup paperSize="9" scale="9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pageSetUpPr fitToPage="1"/>
  </sheetPr>
  <dimension ref="A1:AC55"/>
  <sheetViews>
    <sheetView view="pageBreakPreview" zoomScaleNormal="100" zoomScaleSheetLayoutView="100" workbookViewId="0">
      <selection activeCell="X8" sqref="X8"/>
    </sheetView>
  </sheetViews>
  <sheetFormatPr defaultColWidth="3.625" defaultRowHeight="14.25" x14ac:dyDescent="0.15"/>
  <cols>
    <col min="1" max="1" width="3.5" style="2" customWidth="1"/>
    <col min="2" max="7" width="3.625" style="2"/>
    <col min="8" max="8" width="3.625" style="2" customWidth="1"/>
    <col min="9" max="23" width="3.625" style="2"/>
    <col min="24" max="24" width="3.5" style="2" customWidth="1"/>
    <col min="25" max="16384" width="3.625" style="2"/>
  </cols>
  <sheetData>
    <row r="1" spans="1:24" ht="21" customHeight="1" x14ac:dyDescent="0.15">
      <c r="A1" s="37"/>
      <c r="B1" s="37"/>
      <c r="C1" s="37"/>
      <c r="D1" s="37"/>
      <c r="E1" s="37"/>
      <c r="F1" s="37"/>
      <c r="G1" s="37"/>
      <c r="H1" s="37"/>
      <c r="I1" s="37"/>
      <c r="J1" s="37"/>
      <c r="K1" s="37"/>
      <c r="L1" s="37"/>
      <c r="M1" s="37"/>
      <c r="N1" s="37"/>
      <c r="O1" s="37"/>
      <c r="P1" s="37"/>
      <c r="Q1" s="37"/>
      <c r="R1" s="37"/>
      <c r="S1" s="37"/>
      <c r="T1" s="37"/>
      <c r="U1" s="37"/>
      <c r="V1" s="37"/>
      <c r="W1" s="37"/>
      <c r="X1" s="163" t="s">
        <v>464</v>
      </c>
    </row>
    <row r="2" spans="1:24" x14ac:dyDescent="0.15">
      <c r="A2" s="37"/>
      <c r="B2" s="199"/>
      <c r="C2" s="37"/>
      <c r="D2" s="37"/>
      <c r="E2" s="37"/>
      <c r="F2" s="37"/>
      <c r="G2" s="37"/>
      <c r="H2" s="37"/>
      <c r="I2" s="37"/>
      <c r="J2" s="37"/>
      <c r="K2" s="37"/>
      <c r="L2" s="37"/>
      <c r="M2" s="37"/>
      <c r="N2" s="37"/>
      <c r="O2" s="37"/>
      <c r="P2" s="37"/>
      <c r="Q2" s="37"/>
      <c r="R2" s="37"/>
      <c r="S2" s="37"/>
      <c r="T2" s="37"/>
      <c r="U2" s="37"/>
      <c r="V2" s="37"/>
      <c r="W2" s="37"/>
      <c r="X2" s="37"/>
    </row>
    <row r="3" spans="1:24" ht="24" x14ac:dyDescent="0.15">
      <c r="A3" s="712" t="s">
        <v>736</v>
      </c>
      <c r="B3" s="712"/>
      <c r="C3" s="712"/>
      <c r="D3" s="712"/>
      <c r="E3" s="712"/>
      <c r="F3" s="712"/>
      <c r="G3" s="712"/>
      <c r="H3" s="712"/>
      <c r="I3" s="712"/>
      <c r="J3" s="712"/>
      <c r="K3" s="712"/>
      <c r="L3" s="712"/>
      <c r="M3" s="712"/>
      <c r="N3" s="712"/>
      <c r="O3" s="712"/>
      <c r="P3" s="712"/>
      <c r="Q3" s="712"/>
      <c r="R3" s="712"/>
      <c r="S3" s="712"/>
      <c r="T3" s="712"/>
      <c r="U3" s="712"/>
      <c r="V3" s="712"/>
      <c r="W3" s="712"/>
      <c r="X3" s="712"/>
    </row>
    <row r="4" spans="1:24" ht="21" x14ac:dyDescent="0.15">
      <c r="A4" s="712" t="s">
        <v>363</v>
      </c>
      <c r="B4" s="712"/>
      <c r="C4" s="712"/>
      <c r="D4" s="712"/>
      <c r="E4" s="712"/>
      <c r="F4" s="712"/>
      <c r="G4" s="712"/>
      <c r="H4" s="712"/>
      <c r="I4" s="712"/>
      <c r="J4" s="712"/>
      <c r="K4" s="712"/>
      <c r="L4" s="712"/>
      <c r="M4" s="712"/>
      <c r="N4" s="712"/>
      <c r="O4" s="712"/>
      <c r="P4" s="712"/>
      <c r="Q4" s="712"/>
      <c r="R4" s="712"/>
      <c r="S4" s="712"/>
      <c r="T4" s="712"/>
      <c r="U4" s="712"/>
      <c r="V4" s="712"/>
      <c r="W4" s="712"/>
      <c r="X4" s="712"/>
    </row>
    <row r="5" spans="1:24" ht="45" customHeight="1" x14ac:dyDescent="0.15">
      <c r="A5" s="711" t="s">
        <v>648</v>
      </c>
      <c r="B5" s="711"/>
      <c r="C5" s="711"/>
      <c r="D5" s="711"/>
      <c r="E5" s="711"/>
      <c r="F5" s="711"/>
      <c r="G5" s="711"/>
      <c r="H5" s="711"/>
      <c r="I5" s="711"/>
      <c r="J5" s="711"/>
      <c r="K5" s="711"/>
      <c r="L5" s="711"/>
      <c r="M5" s="711"/>
      <c r="N5" s="711"/>
      <c r="O5" s="711"/>
      <c r="P5" s="711"/>
      <c r="Q5" s="711"/>
      <c r="R5" s="711"/>
      <c r="S5" s="711"/>
      <c r="T5" s="711"/>
      <c r="U5" s="711"/>
      <c r="V5" s="711"/>
      <c r="W5" s="711"/>
      <c r="X5" s="711"/>
    </row>
    <row r="6" spans="1:24" ht="21" customHeight="1" x14ac:dyDescent="0.15">
      <c r="A6" s="881" t="s">
        <v>394</v>
      </c>
      <c r="B6" s="881"/>
      <c r="C6" s="881"/>
      <c r="D6" s="881"/>
      <c r="E6" s="881"/>
      <c r="F6" s="881"/>
      <c r="G6" s="37"/>
      <c r="H6" s="37"/>
      <c r="I6" s="37"/>
      <c r="J6" s="37"/>
      <c r="K6" s="37"/>
      <c r="L6" s="37"/>
      <c r="M6" s="37"/>
      <c r="N6" s="37"/>
      <c r="O6" s="37"/>
      <c r="P6" s="37"/>
      <c r="Q6" s="37"/>
      <c r="R6" s="37"/>
      <c r="S6" s="37"/>
      <c r="T6" s="37"/>
      <c r="U6" s="37"/>
      <c r="V6" s="37"/>
      <c r="W6" s="37"/>
      <c r="X6" s="37"/>
    </row>
    <row r="7" spans="1:24" ht="21" customHeight="1" x14ac:dyDescent="0.15">
      <c r="A7" s="37"/>
      <c r="B7" s="37"/>
      <c r="C7" s="37"/>
      <c r="D7" s="37"/>
      <c r="E7" s="37"/>
      <c r="F7" s="37"/>
      <c r="G7" s="37"/>
      <c r="H7" s="37"/>
      <c r="I7" s="37"/>
      <c r="J7" s="37"/>
      <c r="K7" s="37"/>
      <c r="L7" s="37"/>
      <c r="M7" s="37"/>
      <c r="N7" s="163" t="s">
        <v>125</v>
      </c>
      <c r="O7" s="37" t="s">
        <v>126</v>
      </c>
      <c r="P7" s="37"/>
      <c r="Q7" s="713" t="s">
        <v>381</v>
      </c>
      <c r="R7" s="713"/>
      <c r="S7" s="713"/>
      <c r="T7" s="713" t="s">
        <v>128</v>
      </c>
      <c r="U7" s="713"/>
      <c r="V7" s="713"/>
      <c r="W7" s="713"/>
      <c r="X7" s="37" t="s">
        <v>129</v>
      </c>
    </row>
    <row r="8" spans="1:24" ht="21" customHeight="1" x14ac:dyDescent="0.15">
      <c r="A8" s="37"/>
      <c r="B8" s="37"/>
      <c r="C8" s="37"/>
      <c r="D8" s="37"/>
      <c r="E8" s="37"/>
      <c r="F8" s="37"/>
      <c r="G8" s="37"/>
      <c r="H8" s="37"/>
      <c r="I8" s="37"/>
      <c r="J8" s="37"/>
      <c r="K8" s="37"/>
      <c r="L8" s="37"/>
      <c r="M8" s="37"/>
      <c r="N8" s="163" t="s">
        <v>130</v>
      </c>
      <c r="O8" s="713"/>
      <c r="P8" s="713"/>
      <c r="Q8" s="713"/>
      <c r="R8" s="713"/>
      <c r="S8" s="713"/>
      <c r="T8" s="713"/>
      <c r="U8" s="713"/>
      <c r="V8" s="713"/>
      <c r="W8" s="713"/>
      <c r="X8" s="6"/>
    </row>
    <row r="9" spans="1:24" ht="21" customHeight="1" x14ac:dyDescent="0.15">
      <c r="A9" s="37"/>
      <c r="B9" s="37"/>
      <c r="C9" s="37"/>
      <c r="D9" s="37"/>
      <c r="E9" s="37"/>
      <c r="F9" s="37"/>
      <c r="G9" s="37"/>
      <c r="H9" s="37"/>
      <c r="I9" s="163" t="s">
        <v>649</v>
      </c>
      <c r="J9" s="283" t="s">
        <v>48</v>
      </c>
      <c r="K9" s="164" t="s">
        <v>377</v>
      </c>
      <c r="L9" s="37"/>
      <c r="M9" s="283" t="s">
        <v>48</v>
      </c>
      <c r="N9" s="164" t="s">
        <v>399</v>
      </c>
      <c r="O9" s="37"/>
      <c r="P9" s="37"/>
      <c r="Q9" s="283" t="s">
        <v>48</v>
      </c>
      <c r="R9" s="164" t="s">
        <v>378</v>
      </c>
      <c r="S9" s="37"/>
      <c r="T9" s="242" t="s">
        <v>382</v>
      </c>
      <c r="U9" s="713"/>
      <c r="V9" s="713"/>
      <c r="W9" s="713"/>
      <c r="X9" s="163" t="s">
        <v>383</v>
      </c>
    </row>
    <row r="10" spans="1:24" ht="27.95" customHeight="1" x14ac:dyDescent="0.15">
      <c r="A10" s="223" t="s">
        <v>384</v>
      </c>
      <c r="B10" s="863" t="s">
        <v>385</v>
      </c>
      <c r="C10" s="863"/>
      <c r="D10" s="863"/>
      <c r="E10" s="863"/>
      <c r="F10" s="863"/>
      <c r="G10" s="863"/>
      <c r="H10" s="863"/>
      <c r="I10" s="863"/>
      <c r="J10" s="863"/>
      <c r="K10" s="863"/>
      <c r="L10" s="863"/>
      <c r="M10" s="863"/>
      <c r="N10" s="863"/>
      <c r="O10" s="863"/>
      <c r="P10" s="863"/>
      <c r="Q10" s="863"/>
      <c r="R10" s="863"/>
      <c r="S10" s="863"/>
      <c r="T10" s="863"/>
      <c r="U10" s="863"/>
      <c r="V10" s="863"/>
      <c r="W10" s="863"/>
      <c r="X10" s="863"/>
    </row>
    <row r="11" spans="1:24" ht="21" customHeight="1" thickBot="1" x14ac:dyDescent="0.2">
      <c r="A11" s="209" t="s">
        <v>647</v>
      </c>
      <c r="B11" s="37"/>
      <c r="C11" s="37"/>
      <c r="D11" s="37"/>
      <c r="E11" s="37"/>
      <c r="F11" s="37"/>
      <c r="G11" s="37"/>
      <c r="H11" s="37"/>
      <c r="I11" s="37"/>
      <c r="J11" s="37"/>
      <c r="K11" s="37"/>
      <c r="L11" s="37"/>
      <c r="M11" s="37"/>
      <c r="N11" s="37"/>
      <c r="O11" s="37"/>
      <c r="P11" s="37"/>
      <c r="Q11" s="37"/>
      <c r="R11" s="37"/>
      <c r="S11" s="37"/>
      <c r="T11" s="37"/>
      <c r="U11" s="37"/>
      <c r="V11" s="37"/>
      <c r="W11" s="37"/>
      <c r="X11" s="37"/>
    </row>
    <row r="12" spans="1:24" ht="36" customHeight="1" thickBot="1" x14ac:dyDescent="0.2">
      <c r="A12" s="916" t="s">
        <v>132</v>
      </c>
      <c r="B12" s="917"/>
      <c r="C12" s="917"/>
      <c r="D12" s="917"/>
      <c r="E12" s="917"/>
      <c r="F12" s="917"/>
      <c r="G12" s="1096">
        <f>'交付申請（別記様式第１）'!D13</f>
        <v>0</v>
      </c>
      <c r="H12" s="1004"/>
      <c r="I12" s="1004"/>
      <c r="J12" s="1004"/>
      <c r="K12" s="1004"/>
      <c r="L12" s="1004"/>
      <c r="M12" s="1004"/>
      <c r="N12" s="1004"/>
      <c r="O12" s="1004"/>
      <c r="P12" s="1004"/>
      <c r="Q12" s="1004"/>
      <c r="R12" s="1004"/>
      <c r="S12" s="1004"/>
      <c r="T12" s="1004"/>
      <c r="U12" s="1004"/>
      <c r="V12" s="1004"/>
      <c r="W12" s="1004"/>
      <c r="X12" s="1005"/>
    </row>
    <row r="13" spans="1:24" x14ac:dyDescent="0.15">
      <c r="A13" s="37"/>
      <c r="B13" s="199"/>
      <c r="C13" s="37"/>
      <c r="D13" s="37"/>
      <c r="E13" s="37"/>
      <c r="F13" s="37"/>
      <c r="G13" s="37"/>
      <c r="H13" s="37"/>
      <c r="I13" s="37"/>
      <c r="J13" s="37"/>
      <c r="K13" s="37"/>
      <c r="L13" s="37"/>
      <c r="M13" s="37"/>
      <c r="N13" s="37"/>
      <c r="O13" s="37"/>
      <c r="P13" s="37"/>
      <c r="Q13" s="37"/>
      <c r="R13" s="37"/>
      <c r="S13" s="37"/>
      <c r="T13" s="37"/>
      <c r="U13" s="37"/>
      <c r="V13" s="37"/>
      <c r="W13" s="37"/>
      <c r="X13" s="37"/>
    </row>
    <row r="14" spans="1:24" x14ac:dyDescent="0.15">
      <c r="A14" s="37"/>
      <c r="B14" s="199"/>
      <c r="C14" s="37"/>
      <c r="D14" s="37"/>
      <c r="E14" s="37"/>
      <c r="F14" s="37"/>
      <c r="G14" s="37"/>
      <c r="H14" s="37"/>
      <c r="I14" s="37"/>
      <c r="J14" s="37"/>
      <c r="K14" s="37"/>
      <c r="L14" s="37"/>
      <c r="M14" s="37"/>
      <c r="N14" s="37"/>
      <c r="O14" s="37"/>
      <c r="P14" s="37"/>
      <c r="Q14" s="37"/>
      <c r="R14" s="37"/>
      <c r="S14" s="37"/>
      <c r="T14" s="37"/>
      <c r="U14" s="37"/>
      <c r="V14" s="37"/>
      <c r="W14" s="37"/>
      <c r="X14" s="37"/>
    </row>
    <row r="15" spans="1:24" ht="21" customHeight="1" thickBot="1" x14ac:dyDescent="0.2">
      <c r="A15" s="209" t="s">
        <v>169</v>
      </c>
      <c r="B15" s="37"/>
      <c r="C15" s="37"/>
      <c r="D15" s="37"/>
      <c r="E15" s="37"/>
      <c r="F15" s="37"/>
      <c r="G15" s="37"/>
      <c r="H15" s="37"/>
      <c r="I15" s="37"/>
      <c r="J15" s="37"/>
      <c r="K15" s="37"/>
      <c r="L15" s="37"/>
      <c r="M15" s="37"/>
      <c r="N15" s="37"/>
      <c r="O15" s="37"/>
      <c r="P15" s="37"/>
      <c r="Q15" s="37"/>
      <c r="R15" s="37"/>
      <c r="S15" s="37"/>
      <c r="T15" s="37"/>
      <c r="U15" s="37"/>
      <c r="V15" s="37"/>
      <c r="W15" s="37"/>
      <c r="X15" s="37"/>
    </row>
    <row r="16" spans="1:24" ht="18" customHeight="1" x14ac:dyDescent="0.15">
      <c r="A16" s="883" t="s">
        <v>150</v>
      </c>
      <c r="B16" s="884"/>
      <c r="C16" s="884"/>
      <c r="D16" s="884"/>
      <c r="E16" s="884"/>
      <c r="F16" s="885"/>
      <c r="G16" s="895" t="s">
        <v>151</v>
      </c>
      <c r="H16" s="896"/>
      <c r="I16" s="896"/>
      <c r="J16" s="897"/>
      <c r="K16" s="889">
        <f>'交付申請（別記様式第１）'!E6</f>
        <v>0</v>
      </c>
      <c r="L16" s="890"/>
      <c r="M16" s="890"/>
      <c r="N16" s="890"/>
      <c r="O16" s="890"/>
      <c r="P16" s="890"/>
      <c r="Q16" s="890"/>
      <c r="R16" s="890"/>
      <c r="S16" s="890"/>
      <c r="T16" s="890"/>
      <c r="U16" s="890"/>
      <c r="V16" s="890"/>
      <c r="W16" s="890"/>
      <c r="X16" s="891"/>
    </row>
    <row r="17" spans="1:26" ht="18" customHeight="1" x14ac:dyDescent="0.15">
      <c r="A17" s="761"/>
      <c r="B17" s="762"/>
      <c r="C17" s="762"/>
      <c r="D17" s="762"/>
      <c r="E17" s="762"/>
      <c r="F17" s="763"/>
      <c r="G17" s="886" t="s">
        <v>153</v>
      </c>
      <c r="H17" s="887"/>
      <c r="I17" s="887"/>
      <c r="J17" s="888"/>
      <c r="K17" s="892"/>
      <c r="L17" s="893"/>
      <c r="M17" s="893"/>
      <c r="N17" s="893"/>
      <c r="O17" s="893"/>
      <c r="P17" s="893"/>
      <c r="Q17" s="893"/>
      <c r="R17" s="893"/>
      <c r="S17" s="893"/>
      <c r="T17" s="893"/>
      <c r="U17" s="893"/>
      <c r="V17" s="893"/>
      <c r="W17" s="893"/>
      <c r="X17" s="894"/>
    </row>
    <row r="18" spans="1:26" ht="18" customHeight="1" x14ac:dyDescent="0.15">
      <c r="A18" s="825" t="s">
        <v>152</v>
      </c>
      <c r="B18" s="826"/>
      <c r="C18" s="826"/>
      <c r="D18" s="826"/>
      <c r="E18" s="826"/>
      <c r="F18" s="827"/>
      <c r="G18" s="898" t="s">
        <v>154</v>
      </c>
      <c r="H18" s="899"/>
      <c r="I18" s="899"/>
      <c r="J18" s="900"/>
      <c r="K18" s="902" t="s">
        <v>163</v>
      </c>
      <c r="L18" s="901"/>
      <c r="M18" s="901" t="s">
        <v>126</v>
      </c>
      <c r="N18" s="901"/>
      <c r="O18" s="879"/>
      <c r="P18" s="879"/>
      <c r="Q18" s="879"/>
      <c r="R18" s="901" t="s">
        <v>128</v>
      </c>
      <c r="S18" s="901"/>
      <c r="T18" s="929"/>
      <c r="U18" s="929"/>
      <c r="V18" s="929"/>
      <c r="W18" s="27" t="s">
        <v>129</v>
      </c>
      <c r="X18" s="28"/>
    </row>
    <row r="19" spans="1:26" ht="18" customHeight="1" x14ac:dyDescent="0.15">
      <c r="A19" s="828"/>
      <c r="B19" s="829"/>
      <c r="C19" s="829"/>
      <c r="D19" s="829"/>
      <c r="E19" s="829"/>
      <c r="F19" s="830"/>
      <c r="G19" s="903" t="s">
        <v>155</v>
      </c>
      <c r="H19" s="904"/>
      <c r="I19" s="904"/>
      <c r="J19" s="905"/>
      <c r="K19" s="930"/>
      <c r="L19" s="931"/>
      <c r="M19" s="931"/>
      <c r="N19" s="931"/>
      <c r="O19" s="931"/>
      <c r="P19" s="931"/>
      <c r="Q19" s="931"/>
      <c r="R19" s="931"/>
      <c r="S19" s="931"/>
      <c r="T19" s="931"/>
      <c r="U19" s="931"/>
      <c r="V19" s="931"/>
      <c r="W19" s="931"/>
      <c r="X19" s="932"/>
    </row>
    <row r="20" spans="1:26" ht="18" customHeight="1" x14ac:dyDescent="0.15">
      <c r="A20" s="828"/>
      <c r="B20" s="829"/>
      <c r="C20" s="829"/>
      <c r="D20" s="829"/>
      <c r="E20" s="829"/>
      <c r="F20" s="830"/>
      <c r="G20" s="910" t="s">
        <v>156</v>
      </c>
      <c r="H20" s="911"/>
      <c r="I20" s="911"/>
      <c r="J20" s="912"/>
      <c r="K20" s="864"/>
      <c r="L20" s="865"/>
      <c r="M20" s="865"/>
      <c r="N20" s="579" t="s">
        <v>164</v>
      </c>
      <c r="O20" s="579"/>
      <c r="P20" s="579"/>
      <c r="Q20" s="579" t="s">
        <v>165</v>
      </c>
      <c r="R20" s="865"/>
      <c r="S20" s="865"/>
      <c r="T20" s="865"/>
      <c r="U20" s="865"/>
      <c r="V20" s="865"/>
      <c r="W20" s="579" t="s">
        <v>129</v>
      </c>
      <c r="X20" s="580"/>
    </row>
    <row r="21" spans="1:26" ht="18" customHeight="1" x14ac:dyDescent="0.15">
      <c r="A21" s="828"/>
      <c r="B21" s="829"/>
      <c r="C21" s="829"/>
      <c r="D21" s="829"/>
      <c r="E21" s="829"/>
      <c r="F21" s="830"/>
      <c r="G21" s="913"/>
      <c r="H21" s="914"/>
      <c r="I21" s="914"/>
      <c r="J21" s="915"/>
      <c r="K21" s="864" t="s">
        <v>163</v>
      </c>
      <c r="L21" s="865"/>
      <c r="M21" s="579" t="s">
        <v>166</v>
      </c>
      <c r="N21" s="579"/>
      <c r="O21" s="579"/>
      <c r="P21" s="579"/>
      <c r="Q21" s="579"/>
      <c r="R21" s="581"/>
      <c r="S21" s="581"/>
      <c r="T21" s="581"/>
      <c r="U21" s="581"/>
      <c r="V21" s="581"/>
      <c r="W21" s="579"/>
      <c r="X21" s="580"/>
    </row>
    <row r="22" spans="1:26" ht="18" customHeight="1" x14ac:dyDescent="0.15">
      <c r="A22" s="828"/>
      <c r="B22" s="829"/>
      <c r="C22" s="829"/>
      <c r="D22" s="829"/>
      <c r="E22" s="829"/>
      <c r="F22" s="830"/>
      <c r="G22" s="903" t="s">
        <v>158</v>
      </c>
      <c r="H22" s="904"/>
      <c r="I22" s="904"/>
      <c r="J22" s="905"/>
      <c r="K22" s="930"/>
      <c r="L22" s="931"/>
      <c r="M22" s="931"/>
      <c r="N22" s="931"/>
      <c r="O22" s="931"/>
      <c r="P22" s="931"/>
      <c r="Q22" s="931"/>
      <c r="R22" s="931"/>
      <c r="S22" s="931"/>
      <c r="T22" s="931"/>
      <c r="U22" s="931"/>
      <c r="V22" s="931"/>
      <c r="W22" s="931"/>
      <c r="X22" s="932"/>
    </row>
    <row r="23" spans="1:26" ht="18" customHeight="1" x14ac:dyDescent="0.15">
      <c r="A23" s="828"/>
      <c r="B23" s="829"/>
      <c r="C23" s="829"/>
      <c r="D23" s="829"/>
      <c r="E23" s="829"/>
      <c r="F23" s="830"/>
      <c r="G23" s="903" t="s">
        <v>140</v>
      </c>
      <c r="H23" s="904"/>
      <c r="I23" s="904"/>
      <c r="J23" s="905"/>
      <c r="K23" s="930"/>
      <c r="L23" s="931"/>
      <c r="M23" s="931"/>
      <c r="N23" s="931"/>
      <c r="O23" s="931"/>
      <c r="P23" s="931"/>
      <c r="Q23" s="931"/>
      <c r="R23" s="931"/>
      <c r="S23" s="931"/>
      <c r="T23" s="931"/>
      <c r="U23" s="931"/>
      <c r="V23" s="931"/>
      <c r="W23" s="931"/>
      <c r="X23" s="932"/>
    </row>
    <row r="24" spans="1:26" ht="18" customHeight="1" thickBot="1" x14ac:dyDescent="0.2">
      <c r="A24" s="834"/>
      <c r="B24" s="835"/>
      <c r="C24" s="835"/>
      <c r="D24" s="835"/>
      <c r="E24" s="835"/>
      <c r="F24" s="836"/>
      <c r="G24" s="926" t="s">
        <v>157</v>
      </c>
      <c r="H24" s="927"/>
      <c r="I24" s="927"/>
      <c r="J24" s="928"/>
      <c r="K24" s="933"/>
      <c r="L24" s="934"/>
      <c r="M24" s="934"/>
      <c r="N24" s="934"/>
      <c r="O24" s="934"/>
      <c r="P24" s="934"/>
      <c r="Q24" s="934"/>
      <c r="R24" s="934"/>
      <c r="S24" s="934"/>
      <c r="T24" s="934"/>
      <c r="U24" s="934"/>
      <c r="V24" s="934"/>
      <c r="W24" s="934"/>
      <c r="X24" s="935"/>
    </row>
    <row r="25" spans="1:26" x14ac:dyDescent="0.15">
      <c r="A25" s="37"/>
      <c r="B25" s="199" t="s">
        <v>56</v>
      </c>
      <c r="C25" s="37"/>
      <c r="D25" s="37"/>
      <c r="E25" s="37"/>
      <c r="F25" s="37"/>
      <c r="G25" s="37"/>
      <c r="H25" s="37"/>
      <c r="I25" s="37"/>
      <c r="J25" s="37"/>
      <c r="K25" s="37"/>
      <c r="L25" s="37"/>
      <c r="M25" s="37"/>
      <c r="N25" s="37"/>
      <c r="O25" s="37"/>
      <c r="P25" s="37"/>
      <c r="Q25" s="37"/>
      <c r="R25" s="37"/>
      <c r="S25" s="37"/>
      <c r="T25" s="37"/>
      <c r="U25" s="37"/>
      <c r="V25" s="37"/>
      <c r="W25" s="37"/>
      <c r="X25" s="37"/>
    </row>
    <row r="26" spans="1:26" x14ac:dyDescent="0.15">
      <c r="A26" s="37"/>
      <c r="B26" s="199" t="s">
        <v>167</v>
      </c>
      <c r="C26" s="37"/>
      <c r="D26" s="37"/>
      <c r="E26" s="37"/>
      <c r="F26" s="37"/>
      <c r="G26" s="37"/>
      <c r="H26" s="37"/>
      <c r="I26" s="37"/>
      <c r="J26" s="37"/>
      <c r="K26" s="37"/>
      <c r="L26" s="37"/>
      <c r="M26" s="37"/>
      <c r="N26" s="37"/>
      <c r="O26" s="37"/>
      <c r="P26" s="37"/>
      <c r="Q26" s="37"/>
      <c r="R26" s="37"/>
      <c r="S26" s="37"/>
      <c r="T26" s="37"/>
      <c r="U26" s="37"/>
      <c r="V26" s="37"/>
      <c r="W26" s="37"/>
      <c r="X26" s="37"/>
    </row>
    <row r="27" spans="1:26" x14ac:dyDescent="0.15">
      <c r="A27" s="37"/>
      <c r="B27" s="199" t="s">
        <v>522</v>
      </c>
      <c r="C27" s="37"/>
      <c r="D27" s="37"/>
      <c r="E27" s="37"/>
      <c r="F27" s="37"/>
      <c r="G27" s="37"/>
      <c r="H27" s="37"/>
      <c r="I27" s="37"/>
      <c r="J27" s="37"/>
      <c r="K27" s="37"/>
      <c r="L27" s="37"/>
      <c r="M27" s="37"/>
      <c r="N27" s="37"/>
      <c r="O27" s="37"/>
      <c r="P27" s="37"/>
      <c r="Q27" s="37"/>
      <c r="R27" s="37"/>
      <c r="S27" s="37"/>
      <c r="T27" s="37"/>
      <c r="U27" s="37"/>
      <c r="V27" s="37"/>
      <c r="W27" s="37"/>
      <c r="X27" s="37"/>
    </row>
    <row r="28" spans="1:26" ht="21" customHeight="1" thickBot="1" x14ac:dyDescent="0.2">
      <c r="A28" s="209" t="s">
        <v>660</v>
      </c>
      <c r="B28" s="37"/>
      <c r="C28" s="37"/>
      <c r="D28" s="37"/>
      <c r="E28" s="37"/>
      <c r="F28" s="37"/>
      <c r="G28" s="37"/>
      <c r="H28" s="37"/>
      <c r="I28" s="37"/>
      <c r="J28" s="37"/>
      <c r="K28" s="37"/>
      <c r="L28" s="37"/>
      <c r="M28" s="37"/>
      <c r="N28" s="37"/>
      <c r="O28" s="37"/>
      <c r="P28" s="37"/>
      <c r="Q28" s="37"/>
      <c r="R28" s="37"/>
      <c r="S28" s="37"/>
      <c r="T28" s="37"/>
      <c r="U28" s="37"/>
      <c r="V28" s="37"/>
      <c r="W28" s="37"/>
      <c r="X28" s="37"/>
    </row>
    <row r="29" spans="1:26" ht="21" customHeight="1" x14ac:dyDescent="0.15">
      <c r="A29" s="1103" t="s">
        <v>650</v>
      </c>
      <c r="B29" s="1104"/>
      <c r="C29" s="1104"/>
      <c r="D29" s="1104"/>
      <c r="E29" s="1104"/>
      <c r="F29" s="1104"/>
      <c r="G29" s="1104"/>
      <c r="H29" s="1104"/>
      <c r="I29" s="1104"/>
      <c r="J29" s="1104"/>
      <c r="K29" s="1104"/>
      <c r="L29" s="1104"/>
      <c r="M29" s="1104"/>
      <c r="N29" s="1104"/>
      <c r="O29" s="1104"/>
      <c r="P29" s="1104"/>
      <c r="Q29" s="1104"/>
      <c r="R29" s="1104"/>
      <c r="S29" s="1104"/>
      <c r="T29" s="1104"/>
      <c r="U29" s="1104"/>
      <c r="V29" s="279" t="s">
        <v>48</v>
      </c>
      <c r="W29" s="243" t="s">
        <v>179</v>
      </c>
      <c r="X29" s="244"/>
    </row>
    <row r="30" spans="1:26" ht="21" customHeight="1" thickBot="1" x14ac:dyDescent="0.2">
      <c r="A30" s="1105"/>
      <c r="B30" s="1106"/>
      <c r="C30" s="1106"/>
      <c r="D30" s="1106"/>
      <c r="E30" s="1106"/>
      <c r="F30" s="1106"/>
      <c r="G30" s="1106"/>
      <c r="H30" s="1106"/>
      <c r="I30" s="1106"/>
      <c r="J30" s="1106"/>
      <c r="K30" s="1106"/>
      <c r="L30" s="1106"/>
      <c r="M30" s="1106"/>
      <c r="N30" s="1106"/>
      <c r="O30" s="1106"/>
      <c r="P30" s="1106"/>
      <c r="Q30" s="1106"/>
      <c r="R30" s="1106"/>
      <c r="S30" s="1106"/>
      <c r="T30" s="1106"/>
      <c r="U30" s="1106"/>
      <c r="V30" s="282" t="s">
        <v>48</v>
      </c>
      <c r="W30" s="162" t="s">
        <v>180</v>
      </c>
      <c r="X30" s="207"/>
    </row>
    <row r="31" spans="1:26" x14ac:dyDescent="0.15">
      <c r="A31" s="37"/>
      <c r="B31" s="199" t="s">
        <v>56</v>
      </c>
      <c r="C31" s="37"/>
      <c r="D31" s="37"/>
      <c r="E31" s="37"/>
      <c r="F31" s="37"/>
      <c r="G31" s="37"/>
      <c r="H31" s="37"/>
      <c r="I31" s="37"/>
      <c r="J31" s="37"/>
      <c r="K31" s="37"/>
      <c r="L31" s="37"/>
      <c r="M31" s="37"/>
      <c r="N31" s="37"/>
      <c r="O31" s="37"/>
      <c r="P31" s="37"/>
      <c r="Q31" s="37"/>
      <c r="R31" s="37"/>
      <c r="S31" s="37"/>
      <c r="T31" s="37"/>
      <c r="U31" s="37"/>
      <c r="V31" s="37"/>
      <c r="W31" s="37"/>
      <c r="X31" s="37"/>
    </row>
    <row r="32" spans="1:26" x14ac:dyDescent="0.15">
      <c r="A32" s="37"/>
      <c r="B32" s="199" t="s">
        <v>139</v>
      </c>
      <c r="C32" s="37"/>
      <c r="D32" s="37"/>
      <c r="E32" s="37"/>
      <c r="F32" s="37"/>
      <c r="G32" s="37"/>
      <c r="H32" s="37"/>
      <c r="I32" s="37"/>
      <c r="J32" s="37"/>
      <c r="K32" s="37"/>
      <c r="L32" s="37"/>
      <c r="M32" s="37"/>
      <c r="N32" s="37"/>
      <c r="O32" s="37"/>
      <c r="P32" s="37"/>
      <c r="Q32" s="37"/>
      <c r="R32" s="37"/>
      <c r="S32" s="37"/>
      <c r="T32" s="37"/>
      <c r="U32" s="37"/>
      <c r="V32" s="37"/>
      <c r="W32" s="37"/>
      <c r="X32" s="37"/>
      <c r="Z32" s="1"/>
    </row>
    <row r="33" spans="1:27" x14ac:dyDescent="0.15">
      <c r="A33" s="37"/>
      <c r="B33" s="37"/>
      <c r="C33" s="37"/>
      <c r="D33" s="37"/>
      <c r="E33" s="37"/>
      <c r="F33" s="37"/>
      <c r="G33" s="37"/>
      <c r="H33" s="37"/>
      <c r="I33" s="37"/>
      <c r="J33" s="37"/>
      <c r="K33" s="37"/>
      <c r="L33" s="37"/>
      <c r="M33" s="37"/>
      <c r="N33" s="37"/>
      <c r="O33" s="37"/>
      <c r="P33" s="37"/>
      <c r="Q33" s="37"/>
      <c r="R33" s="37"/>
      <c r="S33" s="37"/>
      <c r="T33" s="37"/>
      <c r="U33" s="37"/>
      <c r="V33" s="37"/>
      <c r="W33" s="37"/>
      <c r="X33" s="37"/>
    </row>
    <row r="34" spans="1:27" ht="21" customHeight="1" thickBot="1" x14ac:dyDescent="0.2">
      <c r="A34" s="209" t="s">
        <v>661</v>
      </c>
      <c r="B34" s="37"/>
      <c r="C34" s="37"/>
      <c r="D34" s="37"/>
      <c r="E34" s="37"/>
      <c r="F34" s="37"/>
      <c r="G34" s="37"/>
      <c r="H34" s="37"/>
      <c r="I34" s="37"/>
      <c r="J34" s="37"/>
      <c r="K34" s="37"/>
      <c r="L34" s="37"/>
      <c r="M34" s="37"/>
      <c r="N34" s="37"/>
      <c r="O34" s="37"/>
      <c r="P34" s="37"/>
      <c r="Q34" s="37"/>
      <c r="R34" s="37"/>
      <c r="S34" s="37"/>
      <c r="T34" s="37"/>
      <c r="U34" s="37"/>
      <c r="V34" s="37"/>
      <c r="W34" s="37"/>
      <c r="X34" s="37"/>
    </row>
    <row r="35" spans="1:27" ht="21" customHeight="1" x14ac:dyDescent="0.15">
      <c r="A35" s="1103" t="s">
        <v>651</v>
      </c>
      <c r="B35" s="1104"/>
      <c r="C35" s="1104"/>
      <c r="D35" s="1104"/>
      <c r="E35" s="1104"/>
      <c r="F35" s="1104"/>
      <c r="G35" s="1104"/>
      <c r="H35" s="1104"/>
      <c r="I35" s="1104"/>
      <c r="J35" s="1104"/>
      <c r="K35" s="1104"/>
      <c r="L35" s="1104"/>
      <c r="M35" s="1104"/>
      <c r="N35" s="1104"/>
      <c r="O35" s="1104"/>
      <c r="P35" s="1104"/>
      <c r="Q35" s="1104"/>
      <c r="R35" s="1104"/>
      <c r="S35" s="1104"/>
      <c r="T35" s="1104"/>
      <c r="U35" s="1104"/>
      <c r="V35" s="279" t="s">
        <v>48</v>
      </c>
      <c r="W35" s="243" t="s">
        <v>179</v>
      </c>
      <c r="X35" s="244"/>
    </row>
    <row r="36" spans="1:27" ht="21" customHeight="1" thickBot="1" x14ac:dyDescent="0.2">
      <c r="A36" s="1105"/>
      <c r="B36" s="1106"/>
      <c r="C36" s="1106"/>
      <c r="D36" s="1106"/>
      <c r="E36" s="1106"/>
      <c r="F36" s="1106"/>
      <c r="G36" s="1106"/>
      <c r="H36" s="1106"/>
      <c r="I36" s="1106"/>
      <c r="J36" s="1106"/>
      <c r="K36" s="1106"/>
      <c r="L36" s="1106"/>
      <c r="M36" s="1106"/>
      <c r="N36" s="1106"/>
      <c r="O36" s="1106"/>
      <c r="P36" s="1106"/>
      <c r="Q36" s="1106"/>
      <c r="R36" s="1106"/>
      <c r="S36" s="1106"/>
      <c r="T36" s="1106"/>
      <c r="U36" s="1106"/>
      <c r="V36" s="282" t="s">
        <v>48</v>
      </c>
      <c r="W36" s="162" t="s">
        <v>180</v>
      </c>
      <c r="X36" s="207"/>
    </row>
    <row r="37" spans="1:27" x14ac:dyDescent="0.15">
      <c r="A37" s="37"/>
      <c r="B37" s="199" t="s">
        <v>56</v>
      </c>
      <c r="C37" s="37"/>
      <c r="D37" s="37"/>
      <c r="E37" s="37"/>
      <c r="F37" s="37"/>
      <c r="G37" s="37"/>
      <c r="H37" s="37"/>
      <c r="I37" s="37"/>
      <c r="J37" s="37"/>
      <c r="K37" s="37"/>
      <c r="L37" s="37"/>
      <c r="M37" s="37"/>
      <c r="N37" s="37"/>
      <c r="O37" s="37"/>
      <c r="P37" s="37"/>
      <c r="Q37" s="37"/>
      <c r="R37" s="37"/>
      <c r="S37" s="37"/>
      <c r="T37" s="37"/>
      <c r="U37" s="37"/>
      <c r="V37" s="37"/>
      <c r="W37" s="37"/>
      <c r="X37" s="37"/>
    </row>
    <row r="38" spans="1:27" x14ac:dyDescent="0.15">
      <c r="A38" s="37"/>
      <c r="B38" s="199" t="s">
        <v>139</v>
      </c>
      <c r="C38" s="37"/>
      <c r="D38" s="37"/>
      <c r="E38" s="37"/>
      <c r="F38" s="37"/>
      <c r="G38" s="37"/>
      <c r="H38" s="37"/>
      <c r="I38" s="37"/>
      <c r="J38" s="37"/>
      <c r="K38" s="37"/>
      <c r="L38" s="37"/>
      <c r="M38" s="37"/>
      <c r="N38" s="37"/>
      <c r="O38" s="37"/>
      <c r="P38" s="37"/>
      <c r="Q38" s="37"/>
      <c r="R38" s="37"/>
      <c r="S38" s="37"/>
      <c r="T38" s="37"/>
      <c r="U38" s="37"/>
      <c r="V38" s="37"/>
      <c r="W38" s="37"/>
      <c r="X38" s="37"/>
      <c r="Z38" s="1"/>
    </row>
    <row r="39" spans="1:27" x14ac:dyDescent="0.15">
      <c r="A39" s="37"/>
      <c r="B39" s="199"/>
      <c r="C39" s="37"/>
      <c r="D39" s="37"/>
      <c r="E39" s="37"/>
      <c r="F39" s="37"/>
      <c r="G39" s="37"/>
      <c r="H39" s="37"/>
      <c r="I39" s="37"/>
      <c r="J39" s="37"/>
      <c r="K39" s="37"/>
      <c r="L39" s="37"/>
      <c r="M39" s="37"/>
      <c r="N39" s="37"/>
      <c r="O39" s="37"/>
      <c r="P39" s="37"/>
      <c r="Q39" s="37"/>
      <c r="R39" s="37"/>
      <c r="S39" s="37"/>
      <c r="T39" s="37"/>
      <c r="U39" s="37"/>
      <c r="V39" s="37"/>
      <c r="W39" s="37"/>
      <c r="X39" s="37"/>
      <c r="Z39" s="1"/>
    </row>
    <row r="40" spans="1:27" x14ac:dyDescent="0.15">
      <c r="A40" s="37" t="s">
        <v>386</v>
      </c>
      <c r="B40" s="37"/>
      <c r="C40" s="37"/>
      <c r="D40" s="37"/>
      <c r="E40" s="37"/>
      <c r="F40" s="37"/>
      <c r="G40" s="37"/>
      <c r="H40" s="37"/>
      <c r="I40" s="37"/>
      <c r="J40" s="37"/>
      <c r="K40" s="37"/>
      <c r="L40" s="37"/>
      <c r="M40" s="37"/>
      <c r="N40" s="37"/>
      <c r="O40" s="37"/>
      <c r="P40" s="37"/>
      <c r="Q40" s="37"/>
      <c r="R40" s="37"/>
      <c r="S40" s="37"/>
      <c r="T40" s="37"/>
      <c r="U40" s="37"/>
      <c r="V40" s="37"/>
      <c r="W40" s="37"/>
      <c r="X40" s="37"/>
      <c r="Z40" s="1"/>
    </row>
    <row r="41" spans="1:27" x14ac:dyDescent="0.15">
      <c r="A41" s="37"/>
      <c r="B41" s="37"/>
      <c r="C41" s="37"/>
      <c r="D41" s="37"/>
      <c r="E41" s="37"/>
      <c r="F41" s="37"/>
      <c r="G41" s="37"/>
      <c r="H41" s="37"/>
      <c r="I41" s="37"/>
      <c r="J41" s="37"/>
      <c r="K41" s="37"/>
      <c r="L41" s="37"/>
      <c r="M41" s="37"/>
      <c r="N41" s="37"/>
      <c r="O41" s="37"/>
      <c r="P41" s="37"/>
      <c r="Q41" s="37"/>
      <c r="R41" s="37"/>
      <c r="S41" s="37"/>
      <c r="T41" s="37"/>
      <c r="U41" s="37"/>
      <c r="V41" s="37"/>
      <c r="W41" s="37"/>
      <c r="X41" s="37"/>
    </row>
    <row r="42" spans="1:27" ht="21" customHeight="1" x14ac:dyDescent="0.15">
      <c r="A42" s="37" t="s">
        <v>566</v>
      </c>
      <c r="B42" s="165"/>
      <c r="C42" s="165"/>
      <c r="D42" s="165"/>
      <c r="E42" s="165"/>
      <c r="F42" s="165"/>
      <c r="G42" s="165"/>
      <c r="H42" s="165"/>
      <c r="I42" s="165"/>
      <c r="J42" s="165"/>
      <c r="K42" s="37"/>
      <c r="L42" s="165"/>
      <c r="M42" s="165"/>
      <c r="N42" s="165"/>
      <c r="O42" s="165"/>
      <c r="P42" s="165"/>
      <c r="Q42" s="165"/>
      <c r="R42" s="165"/>
      <c r="S42" s="165"/>
      <c r="T42" s="165"/>
      <c r="U42" s="165"/>
      <c r="V42" s="283"/>
      <c r="W42" s="166"/>
      <c r="X42" s="166"/>
      <c r="Z42" s="1"/>
      <c r="AA42" s="1"/>
    </row>
    <row r="43" spans="1:27" ht="21" customHeight="1" x14ac:dyDescent="0.15">
      <c r="A43" s="37"/>
      <c r="B43" s="1097" t="s">
        <v>390</v>
      </c>
      <c r="C43" s="1098"/>
      <c r="D43" s="1098"/>
      <c r="E43" s="1098"/>
      <c r="F43" s="1098"/>
      <c r="G43" s="1098"/>
      <c r="H43" s="1098"/>
      <c r="I43" s="1098"/>
      <c r="J43" s="1098"/>
      <c r="K43" s="1098"/>
      <c r="L43" s="1098"/>
      <c r="M43" s="1098"/>
      <c r="N43" s="1098"/>
      <c r="O43" s="1098"/>
      <c r="P43" s="1098"/>
      <c r="Q43" s="1098"/>
      <c r="R43" s="1098"/>
      <c r="S43" s="1098"/>
      <c r="T43" s="1098"/>
      <c r="U43" s="1099"/>
      <c r="V43" s="280" t="s">
        <v>48</v>
      </c>
      <c r="W43" s="134" t="s">
        <v>179</v>
      </c>
      <c r="X43" s="219"/>
      <c r="Z43" s="1"/>
      <c r="AA43" s="1"/>
    </row>
    <row r="44" spans="1:27" ht="21" customHeight="1" x14ac:dyDescent="0.15">
      <c r="A44" s="37"/>
      <c r="B44" s="1100"/>
      <c r="C44" s="1101"/>
      <c r="D44" s="1101"/>
      <c r="E44" s="1101"/>
      <c r="F44" s="1101"/>
      <c r="G44" s="1101"/>
      <c r="H44" s="1101"/>
      <c r="I44" s="1101"/>
      <c r="J44" s="1101"/>
      <c r="K44" s="1101"/>
      <c r="L44" s="1101"/>
      <c r="M44" s="1101"/>
      <c r="N44" s="1101"/>
      <c r="O44" s="1101"/>
      <c r="P44" s="1101"/>
      <c r="Q44" s="1101"/>
      <c r="R44" s="1101"/>
      <c r="S44" s="1101"/>
      <c r="T44" s="1101"/>
      <c r="U44" s="1102"/>
      <c r="V44" s="283" t="s">
        <v>48</v>
      </c>
      <c r="W44" s="161" t="s">
        <v>180</v>
      </c>
      <c r="X44" s="201"/>
    </row>
    <row r="45" spans="1:27" ht="21" customHeight="1" x14ac:dyDescent="0.15">
      <c r="A45" s="37"/>
      <c r="B45" s="1097" t="s">
        <v>391</v>
      </c>
      <c r="C45" s="1098"/>
      <c r="D45" s="1098"/>
      <c r="E45" s="1098"/>
      <c r="F45" s="1098"/>
      <c r="G45" s="1098"/>
      <c r="H45" s="1098"/>
      <c r="I45" s="1098"/>
      <c r="J45" s="1098"/>
      <c r="K45" s="1098"/>
      <c r="L45" s="1098"/>
      <c r="M45" s="1098"/>
      <c r="N45" s="1098"/>
      <c r="O45" s="1098"/>
      <c r="P45" s="1098"/>
      <c r="Q45" s="1098"/>
      <c r="R45" s="1098"/>
      <c r="S45" s="1098"/>
      <c r="T45" s="1098"/>
      <c r="U45" s="1099"/>
      <c r="V45" s="280" t="s">
        <v>48</v>
      </c>
      <c r="W45" s="134" t="s">
        <v>179</v>
      </c>
      <c r="X45" s="219"/>
    </row>
    <row r="46" spans="1:27" ht="21" customHeight="1" x14ac:dyDescent="0.15">
      <c r="A46" s="37"/>
      <c r="B46" s="1100"/>
      <c r="C46" s="1101"/>
      <c r="D46" s="1101"/>
      <c r="E46" s="1101"/>
      <c r="F46" s="1101"/>
      <c r="G46" s="1101"/>
      <c r="H46" s="1101"/>
      <c r="I46" s="1101"/>
      <c r="J46" s="1101"/>
      <c r="K46" s="1101"/>
      <c r="L46" s="1101"/>
      <c r="M46" s="1101"/>
      <c r="N46" s="1101"/>
      <c r="O46" s="1101"/>
      <c r="P46" s="1101"/>
      <c r="Q46" s="1101"/>
      <c r="R46" s="1101"/>
      <c r="S46" s="1101"/>
      <c r="T46" s="1101"/>
      <c r="U46" s="1102"/>
      <c r="V46" s="278" t="s">
        <v>48</v>
      </c>
      <c r="W46" s="135" t="s">
        <v>180</v>
      </c>
      <c r="X46" s="221"/>
    </row>
    <row r="47" spans="1:27" x14ac:dyDescent="0.15">
      <c r="A47" s="161"/>
      <c r="B47" s="199" t="s">
        <v>56</v>
      </c>
      <c r="C47" s="161"/>
      <c r="D47" s="161"/>
      <c r="E47" s="161"/>
      <c r="F47" s="161"/>
      <c r="G47" s="161"/>
      <c r="H47" s="161"/>
      <c r="I47" s="161"/>
      <c r="J47" s="161"/>
      <c r="K47" s="161"/>
      <c r="L47" s="161"/>
      <c r="M47" s="161"/>
      <c r="N47" s="161"/>
      <c r="O47" s="161"/>
      <c r="P47" s="161"/>
      <c r="Q47" s="161"/>
      <c r="R47" s="161"/>
      <c r="S47" s="161"/>
      <c r="T47" s="161"/>
      <c r="U47" s="161"/>
      <c r="V47" s="161"/>
      <c r="W47" s="161"/>
      <c r="X47" s="161"/>
    </row>
    <row r="48" spans="1:27" ht="14.25" customHeight="1" x14ac:dyDescent="0.15">
      <c r="A48" s="37"/>
      <c r="B48" s="245" t="s">
        <v>641</v>
      </c>
      <c r="C48" s="245"/>
      <c r="D48" s="165"/>
      <c r="E48" s="165"/>
      <c r="F48" s="165"/>
      <c r="G48" s="165"/>
      <c r="H48" s="165"/>
      <c r="I48" s="165"/>
      <c r="J48" s="165"/>
      <c r="K48" s="165"/>
      <c r="L48" s="165"/>
      <c r="M48" s="165"/>
      <c r="N48" s="165"/>
      <c r="O48" s="165"/>
      <c r="P48" s="165"/>
      <c r="Q48" s="165"/>
      <c r="R48" s="165"/>
      <c r="S48" s="283"/>
      <c r="T48" s="166"/>
      <c r="U48" s="166"/>
      <c r="V48" s="283"/>
      <c r="W48" s="161"/>
      <c r="X48" s="161"/>
    </row>
    <row r="49" spans="1:29" x14ac:dyDescent="0.15">
      <c r="A49" s="37"/>
      <c r="B49" s="199" t="s">
        <v>376</v>
      </c>
      <c r="C49" s="37"/>
      <c r="D49" s="37"/>
      <c r="E49" s="37"/>
      <c r="F49" s="37"/>
      <c r="G49" s="37"/>
      <c r="H49" s="37"/>
      <c r="I49" s="37"/>
      <c r="J49" s="37"/>
      <c r="K49" s="37"/>
      <c r="L49" s="37"/>
      <c r="M49" s="37"/>
      <c r="N49" s="37"/>
      <c r="O49" s="37"/>
      <c r="P49" s="37"/>
      <c r="Q49" s="37"/>
      <c r="R49" s="37"/>
      <c r="S49" s="37"/>
      <c r="T49" s="37"/>
      <c r="U49" s="37"/>
      <c r="V49" s="37"/>
      <c r="W49" s="37"/>
      <c r="X49" s="37"/>
    </row>
    <row r="50" spans="1:29" ht="14.25" customHeight="1" x14ac:dyDescent="0.15">
      <c r="A50" s="161"/>
      <c r="B50" s="199" t="s">
        <v>387</v>
      </c>
      <c r="C50" s="165"/>
      <c r="D50" s="165"/>
      <c r="E50" s="165"/>
      <c r="F50" s="165"/>
      <c r="G50" s="165"/>
      <c r="H50" s="165"/>
      <c r="I50" s="165"/>
      <c r="J50" s="165"/>
      <c r="K50" s="165"/>
      <c r="L50" s="165"/>
      <c r="M50" s="165"/>
      <c r="N50" s="165"/>
      <c r="O50" s="165"/>
      <c r="P50" s="165"/>
      <c r="Q50" s="165"/>
      <c r="R50" s="165"/>
      <c r="S50" s="165"/>
      <c r="T50" s="165"/>
      <c r="U50" s="165"/>
      <c r="V50" s="283"/>
      <c r="W50" s="166"/>
      <c r="X50" s="166"/>
      <c r="AC50" s="32"/>
    </row>
    <row r="51" spans="1:29" ht="14.25" customHeight="1" x14ac:dyDescent="0.15">
      <c r="A51" s="161"/>
      <c r="B51" s="199" t="s">
        <v>205</v>
      </c>
      <c r="C51" s="165"/>
      <c r="D51" s="165"/>
      <c r="E51" s="165"/>
      <c r="F51" s="165"/>
      <c r="G51" s="165"/>
      <c r="H51" s="165"/>
      <c r="I51" s="165"/>
      <c r="J51" s="165"/>
      <c r="K51" s="165"/>
      <c r="L51" s="165"/>
      <c r="M51" s="165"/>
      <c r="N51" s="165"/>
      <c r="O51" s="165"/>
      <c r="P51" s="165"/>
      <c r="Q51" s="165"/>
      <c r="R51" s="165"/>
      <c r="S51" s="165"/>
      <c r="T51" s="165"/>
      <c r="U51" s="165"/>
      <c r="V51" s="283"/>
      <c r="W51" s="166"/>
      <c r="X51" s="166"/>
      <c r="AC51" s="32"/>
    </row>
    <row r="52" spans="1:29" x14ac:dyDescent="0.15">
      <c r="A52" s="37"/>
      <c r="B52" s="247" t="s">
        <v>388</v>
      </c>
      <c r="C52" s="247"/>
      <c r="D52" s="37"/>
      <c r="E52" s="37"/>
      <c r="F52" s="37"/>
      <c r="G52" s="37"/>
      <c r="H52" s="37"/>
      <c r="I52" s="37"/>
      <c r="J52" s="37"/>
      <c r="K52" s="37"/>
      <c r="L52" s="37"/>
      <c r="M52" s="37"/>
      <c r="N52" s="37"/>
      <c r="O52" s="37"/>
      <c r="P52" s="37"/>
      <c r="Q52" s="37"/>
      <c r="R52" s="37"/>
      <c r="S52" s="37"/>
      <c r="T52" s="37"/>
      <c r="U52" s="37"/>
      <c r="V52" s="37"/>
      <c r="W52" s="37"/>
      <c r="X52" s="37"/>
    </row>
    <row r="53" spans="1:29" x14ac:dyDescent="0.15">
      <c r="A53" s="37"/>
      <c r="B53" s="247" t="s">
        <v>389</v>
      </c>
      <c r="C53" s="37"/>
      <c r="D53" s="37"/>
      <c r="E53" s="37"/>
      <c r="F53" s="37"/>
      <c r="G53" s="37"/>
      <c r="H53" s="37"/>
      <c r="I53" s="37"/>
      <c r="J53" s="37"/>
      <c r="K53" s="37"/>
      <c r="L53" s="37"/>
      <c r="M53" s="37"/>
      <c r="N53" s="37"/>
      <c r="O53" s="37"/>
      <c r="P53" s="37"/>
      <c r="Q53" s="37"/>
      <c r="R53" s="37"/>
      <c r="S53" s="37"/>
      <c r="T53" s="37"/>
      <c r="U53" s="37"/>
      <c r="V53" s="37"/>
      <c r="W53" s="37"/>
      <c r="X53" s="37"/>
    </row>
    <row r="54" spans="1:29" x14ac:dyDescent="0.15">
      <c r="B54" s="1"/>
    </row>
    <row r="55" spans="1:29" x14ac:dyDescent="0.15">
      <c r="B55" s="1"/>
    </row>
  </sheetData>
  <mergeCells count="40">
    <mergeCell ref="O18:Q18"/>
    <mergeCell ref="G24:J24"/>
    <mergeCell ref="K24:X24"/>
    <mergeCell ref="G19:J19"/>
    <mergeCell ref="R18:S18"/>
    <mergeCell ref="T18:V18"/>
    <mergeCell ref="G22:J22"/>
    <mergeCell ref="A16:F17"/>
    <mergeCell ref="G16:J16"/>
    <mergeCell ref="K16:X16"/>
    <mergeCell ref="G17:J17"/>
    <mergeCell ref="K17:X17"/>
    <mergeCell ref="B43:U44"/>
    <mergeCell ref="B45:U46"/>
    <mergeCell ref="A29:U30"/>
    <mergeCell ref="A35:U36"/>
    <mergeCell ref="K19:X19"/>
    <mergeCell ref="G20:J21"/>
    <mergeCell ref="K20:M20"/>
    <mergeCell ref="R20:V20"/>
    <mergeCell ref="K21:L21"/>
    <mergeCell ref="K22:X22"/>
    <mergeCell ref="G23:J23"/>
    <mergeCell ref="K23:X23"/>
    <mergeCell ref="A18:F24"/>
    <mergeCell ref="G18:J18"/>
    <mergeCell ref="K18:L18"/>
    <mergeCell ref="M18:N18"/>
    <mergeCell ref="A3:X3"/>
    <mergeCell ref="A4:X4"/>
    <mergeCell ref="A5:X5"/>
    <mergeCell ref="A6:F6"/>
    <mergeCell ref="Q7:S7"/>
    <mergeCell ref="T7:U7"/>
    <mergeCell ref="V7:W7"/>
    <mergeCell ref="O8:W8"/>
    <mergeCell ref="U9:W9"/>
    <mergeCell ref="B10:X10"/>
    <mergeCell ref="A12:F12"/>
    <mergeCell ref="G12:X12"/>
  </mergeCells>
  <phoneticPr fontId="1"/>
  <dataValidations count="3">
    <dataValidation type="list" allowBlank="1" showInputMessage="1" showErrorMessage="1" sqref="S48 V48 J9 M9 Q9 V29:V30 V35:V36 V50:V51 V42:V46" xr:uid="{00000000-0002-0000-1300-000000000000}">
      <formula1>"□,■"</formula1>
    </dataValidation>
    <dataValidation type="list" allowBlank="1" showInputMessage="1" showErrorMessage="1" sqref="N7" xr:uid="{00000000-0002-0000-1300-000001000000}">
      <formula1>"（一級・二級・木造の別を記入）,一級,二級,木造"</formula1>
    </dataValidation>
    <dataValidation type="list" allowBlank="1" showInputMessage="1" showErrorMessage="1" sqref="K18:L18 K21:L21" xr:uid="{00000000-0002-0000-1300-000002000000}">
      <formula1>"一級,二級,木造"</formula1>
    </dataValidation>
  </dataValidations>
  <printOptions horizontalCentered="1"/>
  <pageMargins left="0.78740157480314965" right="0.78740157480314965" top="0.78740157480314965" bottom="0.78740157480314965" header="0.31496062992125984" footer="0.31496062992125984"/>
  <pageSetup paperSize="9" fitToHeight="0" orientation="portrait" r:id="rId1"/>
  <headerFooter>
    <oddFooter>&amp;C&amp;"Meiryo UI,標準"&amp;10&amp;P/&amp;N</oddFooter>
  </headerFooter>
  <rowBreaks count="1" manualBreakCount="1">
    <brk id="27" max="23" man="1"/>
  </rowBreaks>
  <colBreaks count="1" manualBreakCount="1">
    <brk id="15" max="72"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pageSetUpPr fitToPage="1"/>
  </sheetPr>
  <dimension ref="A1:V44"/>
  <sheetViews>
    <sheetView view="pageBreakPreview" zoomScaleNormal="100" zoomScaleSheetLayoutView="100" zoomScalePageLayoutView="85" workbookViewId="0">
      <pane xSplit="1" ySplit="8" topLeftCell="B9" activePane="bottomRight" state="frozen"/>
      <selection pane="topRight" activeCell="B1" sqref="B1"/>
      <selection pane="bottomLeft" activeCell="A11" sqref="A11"/>
      <selection pane="bottomRight" activeCell="E9" sqref="E9:F9"/>
    </sheetView>
  </sheetViews>
  <sheetFormatPr defaultColWidth="8.875" defaultRowHeight="13.5" x14ac:dyDescent="0.15"/>
  <cols>
    <col min="1" max="3" width="10.625" style="136" customWidth="1"/>
    <col min="4" max="4" width="12.625" style="136" customWidth="1"/>
    <col min="5" max="8" width="10.625" style="136" customWidth="1"/>
    <col min="9" max="10" width="12.625" style="136" customWidth="1"/>
    <col min="11" max="11" width="5.625" style="136" customWidth="1"/>
    <col min="12" max="20" width="20.625" style="136" customWidth="1"/>
    <col min="21" max="22" width="10.625" style="136" customWidth="1"/>
    <col min="23" max="254" width="8.875" style="136"/>
    <col min="255" max="255" width="3.25" style="136" customWidth="1"/>
    <col min="256" max="256" width="3.625" style="136" customWidth="1"/>
    <col min="257" max="257" width="5.375" style="136" customWidth="1"/>
    <col min="258" max="258" width="16.125" style="136" customWidth="1"/>
    <col min="259" max="259" width="24.25" style="136" customWidth="1"/>
    <col min="260" max="260" width="22.375" style="136" customWidth="1"/>
    <col min="261" max="261" width="7.625" style="136" customWidth="1"/>
    <col min="262" max="264" width="8.875" style="136" customWidth="1"/>
    <col min="265" max="265" width="7.625" style="136" customWidth="1"/>
    <col min="266" max="267" width="19.375" style="136" customWidth="1"/>
    <col min="268" max="268" width="7.875" style="136" customWidth="1"/>
    <col min="269" max="270" width="10.625" style="136" customWidth="1"/>
    <col min="271" max="271" width="39" style="136" customWidth="1"/>
    <col min="272" max="272" width="15.875" style="136" customWidth="1"/>
    <col min="273" max="510" width="8.875" style="136"/>
    <col min="511" max="511" width="3.25" style="136" customWidth="1"/>
    <col min="512" max="512" width="3.625" style="136" customWidth="1"/>
    <col min="513" max="513" width="5.375" style="136" customWidth="1"/>
    <col min="514" max="514" width="16.125" style="136" customWidth="1"/>
    <col min="515" max="515" width="24.25" style="136" customWidth="1"/>
    <col min="516" max="516" width="22.375" style="136" customWidth="1"/>
    <col min="517" max="517" width="7.625" style="136" customWidth="1"/>
    <col min="518" max="520" width="8.875" style="136" customWidth="1"/>
    <col min="521" max="521" width="7.625" style="136" customWidth="1"/>
    <col min="522" max="523" width="19.375" style="136" customWidth="1"/>
    <col min="524" max="524" width="7.875" style="136" customWidth="1"/>
    <col min="525" max="526" width="10.625" style="136" customWidth="1"/>
    <col min="527" max="527" width="39" style="136" customWidth="1"/>
    <col min="528" max="528" width="15.875" style="136" customWidth="1"/>
    <col min="529" max="766" width="8.875" style="136"/>
    <col min="767" max="767" width="3.25" style="136" customWidth="1"/>
    <col min="768" max="768" width="3.625" style="136" customWidth="1"/>
    <col min="769" max="769" width="5.375" style="136" customWidth="1"/>
    <col min="770" max="770" width="16.125" style="136" customWidth="1"/>
    <col min="771" max="771" width="24.25" style="136" customWidth="1"/>
    <col min="772" max="772" width="22.375" style="136" customWidth="1"/>
    <col min="773" max="773" width="7.625" style="136" customWidth="1"/>
    <col min="774" max="776" width="8.875" style="136" customWidth="1"/>
    <col min="777" max="777" width="7.625" style="136" customWidth="1"/>
    <col min="778" max="779" width="19.375" style="136" customWidth="1"/>
    <col min="780" max="780" width="7.875" style="136" customWidth="1"/>
    <col min="781" max="782" width="10.625" style="136" customWidth="1"/>
    <col min="783" max="783" width="39" style="136" customWidth="1"/>
    <col min="784" max="784" width="15.875" style="136" customWidth="1"/>
    <col min="785" max="1022" width="8.875" style="136"/>
    <col min="1023" max="1023" width="3.25" style="136" customWidth="1"/>
    <col min="1024" max="1024" width="3.625" style="136" customWidth="1"/>
    <col min="1025" max="1025" width="5.375" style="136" customWidth="1"/>
    <col min="1026" max="1026" width="16.125" style="136" customWidth="1"/>
    <col min="1027" max="1027" width="24.25" style="136" customWidth="1"/>
    <col min="1028" max="1028" width="22.375" style="136" customWidth="1"/>
    <col min="1029" max="1029" width="7.625" style="136" customWidth="1"/>
    <col min="1030" max="1032" width="8.875" style="136" customWidth="1"/>
    <col min="1033" max="1033" width="7.625" style="136" customWidth="1"/>
    <col min="1034" max="1035" width="19.375" style="136" customWidth="1"/>
    <col min="1036" max="1036" width="7.875" style="136" customWidth="1"/>
    <col min="1037" max="1038" width="10.625" style="136" customWidth="1"/>
    <col min="1039" max="1039" width="39" style="136" customWidth="1"/>
    <col min="1040" max="1040" width="15.875" style="136" customWidth="1"/>
    <col min="1041" max="1278" width="8.875" style="136"/>
    <col min="1279" max="1279" width="3.25" style="136" customWidth="1"/>
    <col min="1280" max="1280" width="3.625" style="136" customWidth="1"/>
    <col min="1281" max="1281" width="5.375" style="136" customWidth="1"/>
    <col min="1282" max="1282" width="16.125" style="136" customWidth="1"/>
    <col min="1283" max="1283" width="24.25" style="136" customWidth="1"/>
    <col min="1284" max="1284" width="22.375" style="136" customWidth="1"/>
    <col min="1285" max="1285" width="7.625" style="136" customWidth="1"/>
    <col min="1286" max="1288" width="8.875" style="136" customWidth="1"/>
    <col min="1289" max="1289" width="7.625" style="136" customWidth="1"/>
    <col min="1290" max="1291" width="19.375" style="136" customWidth="1"/>
    <col min="1292" max="1292" width="7.875" style="136" customWidth="1"/>
    <col min="1293" max="1294" width="10.625" style="136" customWidth="1"/>
    <col min="1295" max="1295" width="39" style="136" customWidth="1"/>
    <col min="1296" max="1296" width="15.875" style="136" customWidth="1"/>
    <col min="1297" max="1534" width="8.875" style="136"/>
    <col min="1535" max="1535" width="3.25" style="136" customWidth="1"/>
    <col min="1536" max="1536" width="3.625" style="136" customWidth="1"/>
    <col min="1537" max="1537" width="5.375" style="136" customWidth="1"/>
    <col min="1538" max="1538" width="16.125" style="136" customWidth="1"/>
    <col min="1539" max="1539" width="24.25" style="136" customWidth="1"/>
    <col min="1540" max="1540" width="22.375" style="136" customWidth="1"/>
    <col min="1541" max="1541" width="7.625" style="136" customWidth="1"/>
    <col min="1542" max="1544" width="8.875" style="136" customWidth="1"/>
    <col min="1545" max="1545" width="7.625" style="136" customWidth="1"/>
    <col min="1546" max="1547" width="19.375" style="136" customWidth="1"/>
    <col min="1548" max="1548" width="7.875" style="136" customWidth="1"/>
    <col min="1549" max="1550" width="10.625" style="136" customWidth="1"/>
    <col min="1551" max="1551" width="39" style="136" customWidth="1"/>
    <col min="1552" max="1552" width="15.875" style="136" customWidth="1"/>
    <col min="1553" max="1790" width="8.875" style="136"/>
    <col min="1791" max="1791" width="3.25" style="136" customWidth="1"/>
    <col min="1792" max="1792" width="3.625" style="136" customWidth="1"/>
    <col min="1793" max="1793" width="5.375" style="136" customWidth="1"/>
    <col min="1794" max="1794" width="16.125" style="136" customWidth="1"/>
    <col min="1795" max="1795" width="24.25" style="136" customWidth="1"/>
    <col min="1796" max="1796" width="22.375" style="136" customWidth="1"/>
    <col min="1797" max="1797" width="7.625" style="136" customWidth="1"/>
    <col min="1798" max="1800" width="8.875" style="136" customWidth="1"/>
    <col min="1801" max="1801" width="7.625" style="136" customWidth="1"/>
    <col min="1802" max="1803" width="19.375" style="136" customWidth="1"/>
    <col min="1804" max="1804" width="7.875" style="136" customWidth="1"/>
    <col min="1805" max="1806" width="10.625" style="136" customWidth="1"/>
    <col min="1807" max="1807" width="39" style="136" customWidth="1"/>
    <col min="1808" max="1808" width="15.875" style="136" customWidth="1"/>
    <col min="1809" max="2046" width="8.875" style="136"/>
    <col min="2047" max="2047" width="3.25" style="136" customWidth="1"/>
    <col min="2048" max="2048" width="3.625" style="136" customWidth="1"/>
    <col min="2049" max="2049" width="5.375" style="136" customWidth="1"/>
    <col min="2050" max="2050" width="16.125" style="136" customWidth="1"/>
    <col min="2051" max="2051" width="24.25" style="136" customWidth="1"/>
    <col min="2052" max="2052" width="22.375" style="136" customWidth="1"/>
    <col min="2053" max="2053" width="7.625" style="136" customWidth="1"/>
    <col min="2054" max="2056" width="8.875" style="136" customWidth="1"/>
    <col min="2057" max="2057" width="7.625" style="136" customWidth="1"/>
    <col min="2058" max="2059" width="19.375" style="136" customWidth="1"/>
    <col min="2060" max="2060" width="7.875" style="136" customWidth="1"/>
    <col min="2061" max="2062" width="10.625" style="136" customWidth="1"/>
    <col min="2063" max="2063" width="39" style="136" customWidth="1"/>
    <col min="2064" max="2064" width="15.875" style="136" customWidth="1"/>
    <col min="2065" max="2302" width="8.875" style="136"/>
    <col min="2303" max="2303" width="3.25" style="136" customWidth="1"/>
    <col min="2304" max="2304" width="3.625" style="136" customWidth="1"/>
    <col min="2305" max="2305" width="5.375" style="136" customWidth="1"/>
    <col min="2306" max="2306" width="16.125" style="136" customWidth="1"/>
    <col min="2307" max="2307" width="24.25" style="136" customWidth="1"/>
    <col min="2308" max="2308" width="22.375" style="136" customWidth="1"/>
    <col min="2309" max="2309" width="7.625" style="136" customWidth="1"/>
    <col min="2310" max="2312" width="8.875" style="136" customWidth="1"/>
    <col min="2313" max="2313" width="7.625" style="136" customWidth="1"/>
    <col min="2314" max="2315" width="19.375" style="136" customWidth="1"/>
    <col min="2316" max="2316" width="7.875" style="136" customWidth="1"/>
    <col min="2317" max="2318" width="10.625" style="136" customWidth="1"/>
    <col min="2319" max="2319" width="39" style="136" customWidth="1"/>
    <col min="2320" max="2320" width="15.875" style="136" customWidth="1"/>
    <col min="2321" max="2558" width="8.875" style="136"/>
    <col min="2559" max="2559" width="3.25" style="136" customWidth="1"/>
    <col min="2560" max="2560" width="3.625" style="136" customWidth="1"/>
    <col min="2561" max="2561" width="5.375" style="136" customWidth="1"/>
    <col min="2562" max="2562" width="16.125" style="136" customWidth="1"/>
    <col min="2563" max="2563" width="24.25" style="136" customWidth="1"/>
    <col min="2564" max="2564" width="22.375" style="136" customWidth="1"/>
    <col min="2565" max="2565" width="7.625" style="136" customWidth="1"/>
    <col min="2566" max="2568" width="8.875" style="136" customWidth="1"/>
    <col min="2569" max="2569" width="7.625" style="136" customWidth="1"/>
    <col min="2570" max="2571" width="19.375" style="136" customWidth="1"/>
    <col min="2572" max="2572" width="7.875" style="136" customWidth="1"/>
    <col min="2573" max="2574" width="10.625" style="136" customWidth="1"/>
    <col min="2575" max="2575" width="39" style="136" customWidth="1"/>
    <col min="2576" max="2576" width="15.875" style="136" customWidth="1"/>
    <col min="2577" max="2814" width="8.875" style="136"/>
    <col min="2815" max="2815" width="3.25" style="136" customWidth="1"/>
    <col min="2816" max="2816" width="3.625" style="136" customWidth="1"/>
    <col min="2817" max="2817" width="5.375" style="136" customWidth="1"/>
    <col min="2818" max="2818" width="16.125" style="136" customWidth="1"/>
    <col min="2819" max="2819" width="24.25" style="136" customWidth="1"/>
    <col min="2820" max="2820" width="22.375" style="136" customWidth="1"/>
    <col min="2821" max="2821" width="7.625" style="136" customWidth="1"/>
    <col min="2822" max="2824" width="8.875" style="136" customWidth="1"/>
    <col min="2825" max="2825" width="7.625" style="136" customWidth="1"/>
    <col min="2826" max="2827" width="19.375" style="136" customWidth="1"/>
    <col min="2828" max="2828" width="7.875" style="136" customWidth="1"/>
    <col min="2829" max="2830" width="10.625" style="136" customWidth="1"/>
    <col min="2831" max="2831" width="39" style="136" customWidth="1"/>
    <col min="2832" max="2832" width="15.875" style="136" customWidth="1"/>
    <col min="2833" max="3070" width="8.875" style="136"/>
    <col min="3071" max="3071" width="3.25" style="136" customWidth="1"/>
    <col min="3072" max="3072" width="3.625" style="136" customWidth="1"/>
    <col min="3073" max="3073" width="5.375" style="136" customWidth="1"/>
    <col min="3074" max="3074" width="16.125" style="136" customWidth="1"/>
    <col min="3075" max="3075" width="24.25" style="136" customWidth="1"/>
    <col min="3076" max="3076" width="22.375" style="136" customWidth="1"/>
    <col min="3077" max="3077" width="7.625" style="136" customWidth="1"/>
    <col min="3078" max="3080" width="8.875" style="136" customWidth="1"/>
    <col min="3081" max="3081" width="7.625" style="136" customWidth="1"/>
    <col min="3082" max="3083" width="19.375" style="136" customWidth="1"/>
    <col min="3084" max="3084" width="7.875" style="136" customWidth="1"/>
    <col min="3085" max="3086" width="10.625" style="136" customWidth="1"/>
    <col min="3087" max="3087" width="39" style="136" customWidth="1"/>
    <col min="3088" max="3088" width="15.875" style="136" customWidth="1"/>
    <col min="3089" max="3326" width="8.875" style="136"/>
    <col min="3327" max="3327" width="3.25" style="136" customWidth="1"/>
    <col min="3328" max="3328" width="3.625" style="136" customWidth="1"/>
    <col min="3329" max="3329" width="5.375" style="136" customWidth="1"/>
    <col min="3330" max="3330" width="16.125" style="136" customWidth="1"/>
    <col min="3331" max="3331" width="24.25" style="136" customWidth="1"/>
    <col min="3332" max="3332" width="22.375" style="136" customWidth="1"/>
    <col min="3333" max="3333" width="7.625" style="136" customWidth="1"/>
    <col min="3334" max="3336" width="8.875" style="136" customWidth="1"/>
    <col min="3337" max="3337" width="7.625" style="136" customWidth="1"/>
    <col min="3338" max="3339" width="19.375" style="136" customWidth="1"/>
    <col min="3340" max="3340" width="7.875" style="136" customWidth="1"/>
    <col min="3341" max="3342" width="10.625" style="136" customWidth="1"/>
    <col min="3343" max="3343" width="39" style="136" customWidth="1"/>
    <col min="3344" max="3344" width="15.875" style="136" customWidth="1"/>
    <col min="3345" max="3582" width="8.875" style="136"/>
    <col min="3583" max="3583" width="3.25" style="136" customWidth="1"/>
    <col min="3584" max="3584" width="3.625" style="136" customWidth="1"/>
    <col min="3585" max="3585" width="5.375" style="136" customWidth="1"/>
    <col min="3586" max="3586" width="16.125" style="136" customWidth="1"/>
    <col min="3587" max="3587" width="24.25" style="136" customWidth="1"/>
    <col min="3588" max="3588" width="22.375" style="136" customWidth="1"/>
    <col min="3589" max="3589" width="7.625" style="136" customWidth="1"/>
    <col min="3590" max="3592" width="8.875" style="136" customWidth="1"/>
    <col min="3593" max="3593" width="7.625" style="136" customWidth="1"/>
    <col min="3594" max="3595" width="19.375" style="136" customWidth="1"/>
    <col min="3596" max="3596" width="7.875" style="136" customWidth="1"/>
    <col min="3597" max="3598" width="10.625" style="136" customWidth="1"/>
    <col min="3599" max="3599" width="39" style="136" customWidth="1"/>
    <col min="3600" max="3600" width="15.875" style="136" customWidth="1"/>
    <col min="3601" max="3838" width="8.875" style="136"/>
    <col min="3839" max="3839" width="3.25" style="136" customWidth="1"/>
    <col min="3840" max="3840" width="3.625" style="136" customWidth="1"/>
    <col min="3841" max="3841" width="5.375" style="136" customWidth="1"/>
    <col min="3842" max="3842" width="16.125" style="136" customWidth="1"/>
    <col min="3843" max="3843" width="24.25" style="136" customWidth="1"/>
    <col min="3844" max="3844" width="22.375" style="136" customWidth="1"/>
    <col min="3845" max="3845" width="7.625" style="136" customWidth="1"/>
    <col min="3846" max="3848" width="8.875" style="136" customWidth="1"/>
    <col min="3849" max="3849" width="7.625" style="136" customWidth="1"/>
    <col min="3850" max="3851" width="19.375" style="136" customWidth="1"/>
    <col min="3852" max="3852" width="7.875" style="136" customWidth="1"/>
    <col min="3853" max="3854" width="10.625" style="136" customWidth="1"/>
    <col min="3855" max="3855" width="39" style="136" customWidth="1"/>
    <col min="3856" max="3856" width="15.875" style="136" customWidth="1"/>
    <col min="3857" max="4094" width="8.875" style="136"/>
    <col min="4095" max="4095" width="3.25" style="136" customWidth="1"/>
    <col min="4096" max="4096" width="3.625" style="136" customWidth="1"/>
    <col min="4097" max="4097" width="5.375" style="136" customWidth="1"/>
    <col min="4098" max="4098" width="16.125" style="136" customWidth="1"/>
    <col min="4099" max="4099" width="24.25" style="136" customWidth="1"/>
    <col min="4100" max="4100" width="22.375" style="136" customWidth="1"/>
    <col min="4101" max="4101" width="7.625" style="136" customWidth="1"/>
    <col min="4102" max="4104" width="8.875" style="136" customWidth="1"/>
    <col min="4105" max="4105" width="7.625" style="136" customWidth="1"/>
    <col min="4106" max="4107" width="19.375" style="136" customWidth="1"/>
    <col min="4108" max="4108" width="7.875" style="136" customWidth="1"/>
    <col min="4109" max="4110" width="10.625" style="136" customWidth="1"/>
    <col min="4111" max="4111" width="39" style="136" customWidth="1"/>
    <col min="4112" max="4112" width="15.875" style="136" customWidth="1"/>
    <col min="4113" max="4350" width="8.875" style="136"/>
    <col min="4351" max="4351" width="3.25" style="136" customWidth="1"/>
    <col min="4352" max="4352" width="3.625" style="136" customWidth="1"/>
    <col min="4353" max="4353" width="5.375" style="136" customWidth="1"/>
    <col min="4354" max="4354" width="16.125" style="136" customWidth="1"/>
    <col min="4355" max="4355" width="24.25" style="136" customWidth="1"/>
    <col min="4356" max="4356" width="22.375" style="136" customWidth="1"/>
    <col min="4357" max="4357" width="7.625" style="136" customWidth="1"/>
    <col min="4358" max="4360" width="8.875" style="136" customWidth="1"/>
    <col min="4361" max="4361" width="7.625" style="136" customWidth="1"/>
    <col min="4362" max="4363" width="19.375" style="136" customWidth="1"/>
    <col min="4364" max="4364" width="7.875" style="136" customWidth="1"/>
    <col min="4365" max="4366" width="10.625" style="136" customWidth="1"/>
    <col min="4367" max="4367" width="39" style="136" customWidth="1"/>
    <col min="4368" max="4368" width="15.875" style="136" customWidth="1"/>
    <col min="4369" max="4606" width="8.875" style="136"/>
    <col min="4607" max="4607" width="3.25" style="136" customWidth="1"/>
    <col min="4608" max="4608" width="3.625" style="136" customWidth="1"/>
    <col min="4609" max="4609" width="5.375" style="136" customWidth="1"/>
    <col min="4610" max="4610" width="16.125" style="136" customWidth="1"/>
    <col min="4611" max="4611" width="24.25" style="136" customWidth="1"/>
    <col min="4612" max="4612" width="22.375" style="136" customWidth="1"/>
    <col min="4613" max="4613" width="7.625" style="136" customWidth="1"/>
    <col min="4614" max="4616" width="8.875" style="136" customWidth="1"/>
    <col min="4617" max="4617" width="7.625" style="136" customWidth="1"/>
    <col min="4618" max="4619" width="19.375" style="136" customWidth="1"/>
    <col min="4620" max="4620" width="7.875" style="136" customWidth="1"/>
    <col min="4621" max="4622" width="10.625" style="136" customWidth="1"/>
    <col min="4623" max="4623" width="39" style="136" customWidth="1"/>
    <col min="4624" max="4624" width="15.875" style="136" customWidth="1"/>
    <col min="4625" max="4862" width="8.875" style="136"/>
    <col min="4863" max="4863" width="3.25" style="136" customWidth="1"/>
    <col min="4864" max="4864" width="3.625" style="136" customWidth="1"/>
    <col min="4865" max="4865" width="5.375" style="136" customWidth="1"/>
    <col min="4866" max="4866" width="16.125" style="136" customWidth="1"/>
    <col min="4867" max="4867" width="24.25" style="136" customWidth="1"/>
    <col min="4868" max="4868" width="22.375" style="136" customWidth="1"/>
    <col min="4869" max="4869" width="7.625" style="136" customWidth="1"/>
    <col min="4870" max="4872" width="8.875" style="136" customWidth="1"/>
    <col min="4873" max="4873" width="7.625" style="136" customWidth="1"/>
    <col min="4874" max="4875" width="19.375" style="136" customWidth="1"/>
    <col min="4876" max="4876" width="7.875" style="136" customWidth="1"/>
    <col min="4877" max="4878" width="10.625" style="136" customWidth="1"/>
    <col min="4879" max="4879" width="39" style="136" customWidth="1"/>
    <col min="4880" max="4880" width="15.875" style="136" customWidth="1"/>
    <col min="4881" max="5118" width="8.875" style="136"/>
    <col min="5119" max="5119" width="3.25" style="136" customWidth="1"/>
    <col min="5120" max="5120" width="3.625" style="136" customWidth="1"/>
    <col min="5121" max="5121" width="5.375" style="136" customWidth="1"/>
    <col min="5122" max="5122" width="16.125" style="136" customWidth="1"/>
    <col min="5123" max="5123" width="24.25" style="136" customWidth="1"/>
    <col min="5124" max="5124" width="22.375" style="136" customWidth="1"/>
    <col min="5125" max="5125" width="7.625" style="136" customWidth="1"/>
    <col min="5126" max="5128" width="8.875" style="136" customWidth="1"/>
    <col min="5129" max="5129" width="7.625" style="136" customWidth="1"/>
    <col min="5130" max="5131" width="19.375" style="136" customWidth="1"/>
    <col min="5132" max="5132" width="7.875" style="136" customWidth="1"/>
    <col min="5133" max="5134" width="10.625" style="136" customWidth="1"/>
    <col min="5135" max="5135" width="39" style="136" customWidth="1"/>
    <col min="5136" max="5136" width="15.875" style="136" customWidth="1"/>
    <col min="5137" max="5374" width="8.875" style="136"/>
    <col min="5375" max="5375" width="3.25" style="136" customWidth="1"/>
    <col min="5376" max="5376" width="3.625" style="136" customWidth="1"/>
    <col min="5377" max="5377" width="5.375" style="136" customWidth="1"/>
    <col min="5378" max="5378" width="16.125" style="136" customWidth="1"/>
    <col min="5379" max="5379" width="24.25" style="136" customWidth="1"/>
    <col min="5380" max="5380" width="22.375" style="136" customWidth="1"/>
    <col min="5381" max="5381" width="7.625" style="136" customWidth="1"/>
    <col min="5382" max="5384" width="8.875" style="136" customWidth="1"/>
    <col min="5385" max="5385" width="7.625" style="136" customWidth="1"/>
    <col min="5386" max="5387" width="19.375" style="136" customWidth="1"/>
    <col min="5388" max="5388" width="7.875" style="136" customWidth="1"/>
    <col min="5389" max="5390" width="10.625" style="136" customWidth="1"/>
    <col min="5391" max="5391" width="39" style="136" customWidth="1"/>
    <col min="5392" max="5392" width="15.875" style="136" customWidth="1"/>
    <col min="5393" max="5630" width="8.875" style="136"/>
    <col min="5631" max="5631" width="3.25" style="136" customWidth="1"/>
    <col min="5632" max="5632" width="3.625" style="136" customWidth="1"/>
    <col min="5633" max="5633" width="5.375" style="136" customWidth="1"/>
    <col min="5634" max="5634" width="16.125" style="136" customWidth="1"/>
    <col min="5635" max="5635" width="24.25" style="136" customWidth="1"/>
    <col min="5636" max="5636" width="22.375" style="136" customWidth="1"/>
    <col min="5637" max="5637" width="7.625" style="136" customWidth="1"/>
    <col min="5638" max="5640" width="8.875" style="136" customWidth="1"/>
    <col min="5641" max="5641" width="7.625" style="136" customWidth="1"/>
    <col min="5642" max="5643" width="19.375" style="136" customWidth="1"/>
    <col min="5644" max="5644" width="7.875" style="136" customWidth="1"/>
    <col min="5645" max="5646" width="10.625" style="136" customWidth="1"/>
    <col min="5647" max="5647" width="39" style="136" customWidth="1"/>
    <col min="5648" max="5648" width="15.875" style="136" customWidth="1"/>
    <col min="5649" max="5886" width="8.875" style="136"/>
    <col min="5887" max="5887" width="3.25" style="136" customWidth="1"/>
    <col min="5888" max="5888" width="3.625" style="136" customWidth="1"/>
    <col min="5889" max="5889" width="5.375" style="136" customWidth="1"/>
    <col min="5890" max="5890" width="16.125" style="136" customWidth="1"/>
    <col min="5891" max="5891" width="24.25" style="136" customWidth="1"/>
    <col min="5892" max="5892" width="22.375" style="136" customWidth="1"/>
    <col min="5893" max="5893" width="7.625" style="136" customWidth="1"/>
    <col min="5894" max="5896" width="8.875" style="136" customWidth="1"/>
    <col min="5897" max="5897" width="7.625" style="136" customWidth="1"/>
    <col min="5898" max="5899" width="19.375" style="136" customWidth="1"/>
    <col min="5900" max="5900" width="7.875" style="136" customWidth="1"/>
    <col min="5901" max="5902" width="10.625" style="136" customWidth="1"/>
    <col min="5903" max="5903" width="39" style="136" customWidth="1"/>
    <col min="5904" max="5904" width="15.875" style="136" customWidth="1"/>
    <col min="5905" max="6142" width="8.875" style="136"/>
    <col min="6143" max="6143" width="3.25" style="136" customWidth="1"/>
    <col min="6144" max="6144" width="3.625" style="136" customWidth="1"/>
    <col min="6145" max="6145" width="5.375" style="136" customWidth="1"/>
    <col min="6146" max="6146" width="16.125" style="136" customWidth="1"/>
    <col min="6147" max="6147" width="24.25" style="136" customWidth="1"/>
    <col min="6148" max="6148" width="22.375" style="136" customWidth="1"/>
    <col min="6149" max="6149" width="7.625" style="136" customWidth="1"/>
    <col min="6150" max="6152" width="8.875" style="136" customWidth="1"/>
    <col min="6153" max="6153" width="7.625" style="136" customWidth="1"/>
    <col min="6154" max="6155" width="19.375" style="136" customWidth="1"/>
    <col min="6156" max="6156" width="7.875" style="136" customWidth="1"/>
    <col min="6157" max="6158" width="10.625" style="136" customWidth="1"/>
    <col min="6159" max="6159" width="39" style="136" customWidth="1"/>
    <col min="6160" max="6160" width="15.875" style="136" customWidth="1"/>
    <col min="6161" max="6398" width="8.875" style="136"/>
    <col min="6399" max="6399" width="3.25" style="136" customWidth="1"/>
    <col min="6400" max="6400" width="3.625" style="136" customWidth="1"/>
    <col min="6401" max="6401" width="5.375" style="136" customWidth="1"/>
    <col min="6402" max="6402" width="16.125" style="136" customWidth="1"/>
    <col min="6403" max="6403" width="24.25" style="136" customWidth="1"/>
    <col min="6404" max="6404" width="22.375" style="136" customWidth="1"/>
    <col min="6405" max="6405" width="7.625" style="136" customWidth="1"/>
    <col min="6406" max="6408" width="8.875" style="136" customWidth="1"/>
    <col min="6409" max="6409" width="7.625" style="136" customWidth="1"/>
    <col min="6410" max="6411" width="19.375" style="136" customWidth="1"/>
    <col min="6412" max="6412" width="7.875" style="136" customWidth="1"/>
    <col min="6413" max="6414" width="10.625" style="136" customWidth="1"/>
    <col min="6415" max="6415" width="39" style="136" customWidth="1"/>
    <col min="6416" max="6416" width="15.875" style="136" customWidth="1"/>
    <col min="6417" max="6654" width="8.875" style="136"/>
    <col min="6655" max="6655" width="3.25" style="136" customWidth="1"/>
    <col min="6656" max="6656" width="3.625" style="136" customWidth="1"/>
    <col min="6657" max="6657" width="5.375" style="136" customWidth="1"/>
    <col min="6658" max="6658" width="16.125" style="136" customWidth="1"/>
    <col min="6659" max="6659" width="24.25" style="136" customWidth="1"/>
    <col min="6660" max="6660" width="22.375" style="136" customWidth="1"/>
    <col min="6661" max="6661" width="7.625" style="136" customWidth="1"/>
    <col min="6662" max="6664" width="8.875" style="136" customWidth="1"/>
    <col min="6665" max="6665" width="7.625" style="136" customWidth="1"/>
    <col min="6666" max="6667" width="19.375" style="136" customWidth="1"/>
    <col min="6668" max="6668" width="7.875" style="136" customWidth="1"/>
    <col min="6669" max="6670" width="10.625" style="136" customWidth="1"/>
    <col min="6671" max="6671" width="39" style="136" customWidth="1"/>
    <col min="6672" max="6672" width="15.875" style="136" customWidth="1"/>
    <col min="6673" max="6910" width="8.875" style="136"/>
    <col min="6911" max="6911" width="3.25" style="136" customWidth="1"/>
    <col min="6912" max="6912" width="3.625" style="136" customWidth="1"/>
    <col min="6913" max="6913" width="5.375" style="136" customWidth="1"/>
    <col min="6914" max="6914" width="16.125" style="136" customWidth="1"/>
    <col min="6915" max="6915" width="24.25" style="136" customWidth="1"/>
    <col min="6916" max="6916" width="22.375" style="136" customWidth="1"/>
    <col min="6917" max="6917" width="7.625" style="136" customWidth="1"/>
    <col min="6918" max="6920" width="8.875" style="136" customWidth="1"/>
    <col min="6921" max="6921" width="7.625" style="136" customWidth="1"/>
    <col min="6922" max="6923" width="19.375" style="136" customWidth="1"/>
    <col min="6924" max="6924" width="7.875" style="136" customWidth="1"/>
    <col min="6925" max="6926" width="10.625" style="136" customWidth="1"/>
    <col min="6927" max="6927" width="39" style="136" customWidth="1"/>
    <col min="6928" max="6928" width="15.875" style="136" customWidth="1"/>
    <col min="6929" max="7166" width="8.875" style="136"/>
    <col min="7167" max="7167" width="3.25" style="136" customWidth="1"/>
    <col min="7168" max="7168" width="3.625" style="136" customWidth="1"/>
    <col min="7169" max="7169" width="5.375" style="136" customWidth="1"/>
    <col min="7170" max="7170" width="16.125" style="136" customWidth="1"/>
    <col min="7171" max="7171" width="24.25" style="136" customWidth="1"/>
    <col min="7172" max="7172" width="22.375" style="136" customWidth="1"/>
    <col min="7173" max="7173" width="7.625" style="136" customWidth="1"/>
    <col min="7174" max="7176" width="8.875" style="136" customWidth="1"/>
    <col min="7177" max="7177" width="7.625" style="136" customWidth="1"/>
    <col min="7178" max="7179" width="19.375" style="136" customWidth="1"/>
    <col min="7180" max="7180" width="7.875" style="136" customWidth="1"/>
    <col min="7181" max="7182" width="10.625" style="136" customWidth="1"/>
    <col min="7183" max="7183" width="39" style="136" customWidth="1"/>
    <col min="7184" max="7184" width="15.875" style="136" customWidth="1"/>
    <col min="7185" max="7422" width="8.875" style="136"/>
    <col min="7423" max="7423" width="3.25" style="136" customWidth="1"/>
    <col min="7424" max="7424" width="3.625" style="136" customWidth="1"/>
    <col min="7425" max="7425" width="5.375" style="136" customWidth="1"/>
    <col min="7426" max="7426" width="16.125" style="136" customWidth="1"/>
    <col min="7427" max="7427" width="24.25" style="136" customWidth="1"/>
    <col min="7428" max="7428" width="22.375" style="136" customWidth="1"/>
    <col min="7429" max="7429" width="7.625" style="136" customWidth="1"/>
    <col min="7430" max="7432" width="8.875" style="136" customWidth="1"/>
    <col min="7433" max="7433" width="7.625" style="136" customWidth="1"/>
    <col min="7434" max="7435" width="19.375" style="136" customWidth="1"/>
    <col min="7436" max="7436" width="7.875" style="136" customWidth="1"/>
    <col min="7437" max="7438" width="10.625" style="136" customWidth="1"/>
    <col min="7439" max="7439" width="39" style="136" customWidth="1"/>
    <col min="7440" max="7440" width="15.875" style="136" customWidth="1"/>
    <col min="7441" max="7678" width="8.875" style="136"/>
    <col min="7679" max="7679" width="3.25" style="136" customWidth="1"/>
    <col min="7680" max="7680" width="3.625" style="136" customWidth="1"/>
    <col min="7681" max="7681" width="5.375" style="136" customWidth="1"/>
    <col min="7682" max="7682" width="16.125" style="136" customWidth="1"/>
    <col min="7683" max="7683" width="24.25" style="136" customWidth="1"/>
    <col min="7684" max="7684" width="22.375" style="136" customWidth="1"/>
    <col min="7685" max="7685" width="7.625" style="136" customWidth="1"/>
    <col min="7686" max="7688" width="8.875" style="136" customWidth="1"/>
    <col min="7689" max="7689" width="7.625" style="136" customWidth="1"/>
    <col min="7690" max="7691" width="19.375" style="136" customWidth="1"/>
    <col min="7692" max="7692" width="7.875" style="136" customWidth="1"/>
    <col min="7693" max="7694" width="10.625" style="136" customWidth="1"/>
    <col min="7695" max="7695" width="39" style="136" customWidth="1"/>
    <col min="7696" max="7696" width="15.875" style="136" customWidth="1"/>
    <col min="7697" max="7934" width="8.875" style="136"/>
    <col min="7935" max="7935" width="3.25" style="136" customWidth="1"/>
    <col min="7936" max="7936" width="3.625" style="136" customWidth="1"/>
    <col min="7937" max="7937" width="5.375" style="136" customWidth="1"/>
    <col min="7938" max="7938" width="16.125" style="136" customWidth="1"/>
    <col min="7939" max="7939" width="24.25" style="136" customWidth="1"/>
    <col min="7940" max="7940" width="22.375" style="136" customWidth="1"/>
    <col min="7941" max="7941" width="7.625" style="136" customWidth="1"/>
    <col min="7942" max="7944" width="8.875" style="136" customWidth="1"/>
    <col min="7945" max="7945" width="7.625" style="136" customWidth="1"/>
    <col min="7946" max="7947" width="19.375" style="136" customWidth="1"/>
    <col min="7948" max="7948" width="7.875" style="136" customWidth="1"/>
    <col min="7949" max="7950" width="10.625" style="136" customWidth="1"/>
    <col min="7951" max="7951" width="39" style="136" customWidth="1"/>
    <col min="7952" max="7952" width="15.875" style="136" customWidth="1"/>
    <col min="7953" max="8190" width="8.875" style="136"/>
    <col min="8191" max="8191" width="3.25" style="136" customWidth="1"/>
    <col min="8192" max="8192" width="3.625" style="136" customWidth="1"/>
    <col min="8193" max="8193" width="5.375" style="136" customWidth="1"/>
    <col min="8194" max="8194" width="16.125" style="136" customWidth="1"/>
    <col min="8195" max="8195" width="24.25" style="136" customWidth="1"/>
    <col min="8196" max="8196" width="22.375" style="136" customWidth="1"/>
    <col min="8197" max="8197" width="7.625" style="136" customWidth="1"/>
    <col min="8198" max="8200" width="8.875" style="136" customWidth="1"/>
    <col min="8201" max="8201" width="7.625" style="136" customWidth="1"/>
    <col min="8202" max="8203" width="19.375" style="136" customWidth="1"/>
    <col min="8204" max="8204" width="7.875" style="136" customWidth="1"/>
    <col min="8205" max="8206" width="10.625" style="136" customWidth="1"/>
    <col min="8207" max="8207" width="39" style="136" customWidth="1"/>
    <col min="8208" max="8208" width="15.875" style="136" customWidth="1"/>
    <col min="8209" max="8446" width="8.875" style="136"/>
    <col min="8447" max="8447" width="3.25" style="136" customWidth="1"/>
    <col min="8448" max="8448" width="3.625" style="136" customWidth="1"/>
    <col min="8449" max="8449" width="5.375" style="136" customWidth="1"/>
    <col min="8450" max="8450" width="16.125" style="136" customWidth="1"/>
    <col min="8451" max="8451" width="24.25" style="136" customWidth="1"/>
    <col min="8452" max="8452" width="22.375" style="136" customWidth="1"/>
    <col min="8453" max="8453" width="7.625" style="136" customWidth="1"/>
    <col min="8454" max="8456" width="8.875" style="136" customWidth="1"/>
    <col min="8457" max="8457" width="7.625" style="136" customWidth="1"/>
    <col min="8458" max="8459" width="19.375" style="136" customWidth="1"/>
    <col min="8460" max="8460" width="7.875" style="136" customWidth="1"/>
    <col min="8461" max="8462" width="10.625" style="136" customWidth="1"/>
    <col min="8463" max="8463" width="39" style="136" customWidth="1"/>
    <col min="8464" max="8464" width="15.875" style="136" customWidth="1"/>
    <col min="8465" max="8702" width="8.875" style="136"/>
    <col min="8703" max="8703" width="3.25" style="136" customWidth="1"/>
    <col min="8704" max="8704" width="3.625" style="136" customWidth="1"/>
    <col min="8705" max="8705" width="5.375" style="136" customWidth="1"/>
    <col min="8706" max="8706" width="16.125" style="136" customWidth="1"/>
    <col min="8707" max="8707" width="24.25" style="136" customWidth="1"/>
    <col min="8708" max="8708" width="22.375" style="136" customWidth="1"/>
    <col min="8709" max="8709" width="7.625" style="136" customWidth="1"/>
    <col min="8710" max="8712" width="8.875" style="136" customWidth="1"/>
    <col min="8713" max="8713" width="7.625" style="136" customWidth="1"/>
    <col min="8714" max="8715" width="19.375" style="136" customWidth="1"/>
    <col min="8716" max="8716" width="7.875" style="136" customWidth="1"/>
    <col min="8717" max="8718" width="10.625" style="136" customWidth="1"/>
    <col min="8719" max="8719" width="39" style="136" customWidth="1"/>
    <col min="8720" max="8720" width="15.875" style="136" customWidth="1"/>
    <col min="8721" max="8958" width="8.875" style="136"/>
    <col min="8959" max="8959" width="3.25" style="136" customWidth="1"/>
    <col min="8960" max="8960" width="3.625" style="136" customWidth="1"/>
    <col min="8961" max="8961" width="5.375" style="136" customWidth="1"/>
    <col min="8962" max="8962" width="16.125" style="136" customWidth="1"/>
    <col min="8963" max="8963" width="24.25" style="136" customWidth="1"/>
    <col min="8964" max="8964" width="22.375" style="136" customWidth="1"/>
    <col min="8965" max="8965" width="7.625" style="136" customWidth="1"/>
    <col min="8966" max="8968" width="8.875" style="136" customWidth="1"/>
    <col min="8969" max="8969" width="7.625" style="136" customWidth="1"/>
    <col min="8970" max="8971" width="19.375" style="136" customWidth="1"/>
    <col min="8972" max="8972" width="7.875" style="136" customWidth="1"/>
    <col min="8973" max="8974" width="10.625" style="136" customWidth="1"/>
    <col min="8975" max="8975" width="39" style="136" customWidth="1"/>
    <col min="8976" max="8976" width="15.875" style="136" customWidth="1"/>
    <col min="8977" max="9214" width="8.875" style="136"/>
    <col min="9215" max="9215" width="3.25" style="136" customWidth="1"/>
    <col min="9216" max="9216" width="3.625" style="136" customWidth="1"/>
    <col min="9217" max="9217" width="5.375" style="136" customWidth="1"/>
    <col min="9218" max="9218" width="16.125" style="136" customWidth="1"/>
    <col min="9219" max="9219" width="24.25" style="136" customWidth="1"/>
    <col min="9220" max="9220" width="22.375" style="136" customWidth="1"/>
    <col min="9221" max="9221" width="7.625" style="136" customWidth="1"/>
    <col min="9222" max="9224" width="8.875" style="136" customWidth="1"/>
    <col min="9225" max="9225" width="7.625" style="136" customWidth="1"/>
    <col min="9226" max="9227" width="19.375" style="136" customWidth="1"/>
    <col min="9228" max="9228" width="7.875" style="136" customWidth="1"/>
    <col min="9229" max="9230" width="10.625" style="136" customWidth="1"/>
    <col min="9231" max="9231" width="39" style="136" customWidth="1"/>
    <col min="9232" max="9232" width="15.875" style="136" customWidth="1"/>
    <col min="9233" max="9470" width="8.875" style="136"/>
    <col min="9471" max="9471" width="3.25" style="136" customWidth="1"/>
    <col min="9472" max="9472" width="3.625" style="136" customWidth="1"/>
    <col min="9473" max="9473" width="5.375" style="136" customWidth="1"/>
    <col min="9474" max="9474" width="16.125" style="136" customWidth="1"/>
    <col min="9475" max="9475" width="24.25" style="136" customWidth="1"/>
    <col min="9476" max="9476" width="22.375" style="136" customWidth="1"/>
    <col min="9477" max="9477" width="7.625" style="136" customWidth="1"/>
    <col min="9478" max="9480" width="8.875" style="136" customWidth="1"/>
    <col min="9481" max="9481" width="7.625" style="136" customWidth="1"/>
    <col min="9482" max="9483" width="19.375" style="136" customWidth="1"/>
    <col min="9484" max="9484" width="7.875" style="136" customWidth="1"/>
    <col min="9485" max="9486" width="10.625" style="136" customWidth="1"/>
    <col min="9487" max="9487" width="39" style="136" customWidth="1"/>
    <col min="9488" max="9488" width="15.875" style="136" customWidth="1"/>
    <col min="9489" max="9726" width="8.875" style="136"/>
    <col min="9727" max="9727" width="3.25" style="136" customWidth="1"/>
    <col min="9728" max="9728" width="3.625" style="136" customWidth="1"/>
    <col min="9729" max="9729" width="5.375" style="136" customWidth="1"/>
    <col min="9730" max="9730" width="16.125" style="136" customWidth="1"/>
    <col min="9731" max="9731" width="24.25" style="136" customWidth="1"/>
    <col min="9732" max="9732" width="22.375" style="136" customWidth="1"/>
    <col min="9733" max="9733" width="7.625" style="136" customWidth="1"/>
    <col min="9734" max="9736" width="8.875" style="136" customWidth="1"/>
    <col min="9737" max="9737" width="7.625" style="136" customWidth="1"/>
    <col min="9738" max="9739" width="19.375" style="136" customWidth="1"/>
    <col min="9740" max="9740" width="7.875" style="136" customWidth="1"/>
    <col min="9741" max="9742" width="10.625" style="136" customWidth="1"/>
    <col min="9743" max="9743" width="39" style="136" customWidth="1"/>
    <col min="9744" max="9744" width="15.875" style="136" customWidth="1"/>
    <col min="9745" max="9982" width="8.875" style="136"/>
    <col min="9983" max="9983" width="3.25" style="136" customWidth="1"/>
    <col min="9984" max="9984" width="3.625" style="136" customWidth="1"/>
    <col min="9985" max="9985" width="5.375" style="136" customWidth="1"/>
    <col min="9986" max="9986" width="16.125" style="136" customWidth="1"/>
    <col min="9987" max="9987" width="24.25" style="136" customWidth="1"/>
    <col min="9988" max="9988" width="22.375" style="136" customWidth="1"/>
    <col min="9989" max="9989" width="7.625" style="136" customWidth="1"/>
    <col min="9990" max="9992" width="8.875" style="136" customWidth="1"/>
    <col min="9993" max="9993" width="7.625" style="136" customWidth="1"/>
    <col min="9994" max="9995" width="19.375" style="136" customWidth="1"/>
    <col min="9996" max="9996" width="7.875" style="136" customWidth="1"/>
    <col min="9997" max="9998" width="10.625" style="136" customWidth="1"/>
    <col min="9999" max="9999" width="39" style="136" customWidth="1"/>
    <col min="10000" max="10000" width="15.875" style="136" customWidth="1"/>
    <col min="10001" max="10238" width="8.875" style="136"/>
    <col min="10239" max="10239" width="3.25" style="136" customWidth="1"/>
    <col min="10240" max="10240" width="3.625" style="136" customWidth="1"/>
    <col min="10241" max="10241" width="5.375" style="136" customWidth="1"/>
    <col min="10242" max="10242" width="16.125" style="136" customWidth="1"/>
    <col min="10243" max="10243" width="24.25" style="136" customWidth="1"/>
    <col min="10244" max="10244" width="22.375" style="136" customWidth="1"/>
    <col min="10245" max="10245" width="7.625" style="136" customWidth="1"/>
    <col min="10246" max="10248" width="8.875" style="136" customWidth="1"/>
    <col min="10249" max="10249" width="7.625" style="136" customWidth="1"/>
    <col min="10250" max="10251" width="19.375" style="136" customWidth="1"/>
    <col min="10252" max="10252" width="7.875" style="136" customWidth="1"/>
    <col min="10253" max="10254" width="10.625" style="136" customWidth="1"/>
    <col min="10255" max="10255" width="39" style="136" customWidth="1"/>
    <col min="10256" max="10256" width="15.875" style="136" customWidth="1"/>
    <col min="10257" max="10494" width="8.875" style="136"/>
    <col min="10495" max="10495" width="3.25" style="136" customWidth="1"/>
    <col min="10496" max="10496" width="3.625" style="136" customWidth="1"/>
    <col min="10497" max="10497" width="5.375" style="136" customWidth="1"/>
    <col min="10498" max="10498" width="16.125" style="136" customWidth="1"/>
    <col min="10499" max="10499" width="24.25" style="136" customWidth="1"/>
    <col min="10500" max="10500" width="22.375" style="136" customWidth="1"/>
    <col min="10501" max="10501" width="7.625" style="136" customWidth="1"/>
    <col min="10502" max="10504" width="8.875" style="136" customWidth="1"/>
    <col min="10505" max="10505" width="7.625" style="136" customWidth="1"/>
    <col min="10506" max="10507" width="19.375" style="136" customWidth="1"/>
    <col min="10508" max="10508" width="7.875" style="136" customWidth="1"/>
    <col min="10509" max="10510" width="10.625" style="136" customWidth="1"/>
    <col min="10511" max="10511" width="39" style="136" customWidth="1"/>
    <col min="10512" max="10512" width="15.875" style="136" customWidth="1"/>
    <col min="10513" max="10750" width="8.875" style="136"/>
    <col min="10751" max="10751" width="3.25" style="136" customWidth="1"/>
    <col min="10752" max="10752" width="3.625" style="136" customWidth="1"/>
    <col min="10753" max="10753" width="5.375" style="136" customWidth="1"/>
    <col min="10754" max="10754" width="16.125" style="136" customWidth="1"/>
    <col min="10755" max="10755" width="24.25" style="136" customWidth="1"/>
    <col min="10756" max="10756" width="22.375" style="136" customWidth="1"/>
    <col min="10757" max="10757" width="7.625" style="136" customWidth="1"/>
    <col min="10758" max="10760" width="8.875" style="136" customWidth="1"/>
    <col min="10761" max="10761" width="7.625" style="136" customWidth="1"/>
    <col min="10762" max="10763" width="19.375" style="136" customWidth="1"/>
    <col min="10764" max="10764" width="7.875" style="136" customWidth="1"/>
    <col min="10765" max="10766" width="10.625" style="136" customWidth="1"/>
    <col min="10767" max="10767" width="39" style="136" customWidth="1"/>
    <col min="10768" max="10768" width="15.875" style="136" customWidth="1"/>
    <col min="10769" max="11006" width="8.875" style="136"/>
    <col min="11007" max="11007" width="3.25" style="136" customWidth="1"/>
    <col min="11008" max="11008" width="3.625" style="136" customWidth="1"/>
    <col min="11009" max="11009" width="5.375" style="136" customWidth="1"/>
    <col min="11010" max="11010" width="16.125" style="136" customWidth="1"/>
    <col min="11011" max="11011" width="24.25" style="136" customWidth="1"/>
    <col min="11012" max="11012" width="22.375" style="136" customWidth="1"/>
    <col min="11013" max="11013" width="7.625" style="136" customWidth="1"/>
    <col min="11014" max="11016" width="8.875" style="136" customWidth="1"/>
    <col min="11017" max="11017" width="7.625" style="136" customWidth="1"/>
    <col min="11018" max="11019" width="19.375" style="136" customWidth="1"/>
    <col min="11020" max="11020" width="7.875" style="136" customWidth="1"/>
    <col min="11021" max="11022" width="10.625" style="136" customWidth="1"/>
    <col min="11023" max="11023" width="39" style="136" customWidth="1"/>
    <col min="11024" max="11024" width="15.875" style="136" customWidth="1"/>
    <col min="11025" max="11262" width="8.875" style="136"/>
    <col min="11263" max="11263" width="3.25" style="136" customWidth="1"/>
    <col min="11264" max="11264" width="3.625" style="136" customWidth="1"/>
    <col min="11265" max="11265" width="5.375" style="136" customWidth="1"/>
    <col min="11266" max="11266" width="16.125" style="136" customWidth="1"/>
    <col min="11267" max="11267" width="24.25" style="136" customWidth="1"/>
    <col min="11268" max="11268" width="22.375" style="136" customWidth="1"/>
    <col min="11269" max="11269" width="7.625" style="136" customWidth="1"/>
    <col min="11270" max="11272" width="8.875" style="136" customWidth="1"/>
    <col min="11273" max="11273" width="7.625" style="136" customWidth="1"/>
    <col min="11274" max="11275" width="19.375" style="136" customWidth="1"/>
    <col min="11276" max="11276" width="7.875" style="136" customWidth="1"/>
    <col min="11277" max="11278" width="10.625" style="136" customWidth="1"/>
    <col min="11279" max="11279" width="39" style="136" customWidth="1"/>
    <col min="11280" max="11280" width="15.875" style="136" customWidth="1"/>
    <col min="11281" max="11518" width="8.875" style="136"/>
    <col min="11519" max="11519" width="3.25" style="136" customWidth="1"/>
    <col min="11520" max="11520" width="3.625" style="136" customWidth="1"/>
    <col min="11521" max="11521" width="5.375" style="136" customWidth="1"/>
    <col min="11522" max="11522" width="16.125" style="136" customWidth="1"/>
    <col min="11523" max="11523" width="24.25" style="136" customWidth="1"/>
    <col min="11524" max="11524" width="22.375" style="136" customWidth="1"/>
    <col min="11525" max="11525" width="7.625" style="136" customWidth="1"/>
    <col min="11526" max="11528" width="8.875" style="136" customWidth="1"/>
    <col min="11529" max="11529" width="7.625" style="136" customWidth="1"/>
    <col min="11530" max="11531" width="19.375" style="136" customWidth="1"/>
    <col min="11532" max="11532" width="7.875" style="136" customWidth="1"/>
    <col min="11533" max="11534" width="10.625" style="136" customWidth="1"/>
    <col min="11535" max="11535" width="39" style="136" customWidth="1"/>
    <col min="11536" max="11536" width="15.875" style="136" customWidth="1"/>
    <col min="11537" max="11774" width="8.875" style="136"/>
    <col min="11775" max="11775" width="3.25" style="136" customWidth="1"/>
    <col min="11776" max="11776" width="3.625" style="136" customWidth="1"/>
    <col min="11777" max="11777" width="5.375" style="136" customWidth="1"/>
    <col min="11778" max="11778" width="16.125" style="136" customWidth="1"/>
    <col min="11779" max="11779" width="24.25" style="136" customWidth="1"/>
    <col min="11780" max="11780" width="22.375" style="136" customWidth="1"/>
    <col min="11781" max="11781" width="7.625" style="136" customWidth="1"/>
    <col min="11782" max="11784" width="8.875" style="136" customWidth="1"/>
    <col min="11785" max="11785" width="7.625" style="136" customWidth="1"/>
    <col min="11786" max="11787" width="19.375" style="136" customWidth="1"/>
    <col min="11788" max="11788" width="7.875" style="136" customWidth="1"/>
    <col min="11789" max="11790" width="10.625" style="136" customWidth="1"/>
    <col min="11791" max="11791" width="39" style="136" customWidth="1"/>
    <col min="11792" max="11792" width="15.875" style="136" customWidth="1"/>
    <col min="11793" max="12030" width="8.875" style="136"/>
    <col min="12031" max="12031" width="3.25" style="136" customWidth="1"/>
    <col min="12032" max="12032" width="3.625" style="136" customWidth="1"/>
    <col min="12033" max="12033" width="5.375" style="136" customWidth="1"/>
    <col min="12034" max="12034" width="16.125" style="136" customWidth="1"/>
    <col min="12035" max="12035" width="24.25" style="136" customWidth="1"/>
    <col min="12036" max="12036" width="22.375" style="136" customWidth="1"/>
    <col min="12037" max="12037" width="7.625" style="136" customWidth="1"/>
    <col min="12038" max="12040" width="8.875" style="136" customWidth="1"/>
    <col min="12041" max="12041" width="7.625" style="136" customWidth="1"/>
    <col min="12042" max="12043" width="19.375" style="136" customWidth="1"/>
    <col min="12044" max="12044" width="7.875" style="136" customWidth="1"/>
    <col min="12045" max="12046" width="10.625" style="136" customWidth="1"/>
    <col min="12047" max="12047" width="39" style="136" customWidth="1"/>
    <col min="12048" max="12048" width="15.875" style="136" customWidth="1"/>
    <col min="12049" max="12286" width="8.875" style="136"/>
    <col min="12287" max="12287" width="3.25" style="136" customWidth="1"/>
    <col min="12288" max="12288" width="3.625" style="136" customWidth="1"/>
    <col min="12289" max="12289" width="5.375" style="136" customWidth="1"/>
    <col min="12290" max="12290" width="16.125" style="136" customWidth="1"/>
    <col min="12291" max="12291" width="24.25" style="136" customWidth="1"/>
    <col min="12292" max="12292" width="22.375" style="136" customWidth="1"/>
    <col min="12293" max="12293" width="7.625" style="136" customWidth="1"/>
    <col min="12294" max="12296" width="8.875" style="136" customWidth="1"/>
    <col min="12297" max="12297" width="7.625" style="136" customWidth="1"/>
    <col min="12298" max="12299" width="19.375" style="136" customWidth="1"/>
    <col min="12300" max="12300" width="7.875" style="136" customWidth="1"/>
    <col min="12301" max="12302" width="10.625" style="136" customWidth="1"/>
    <col min="12303" max="12303" width="39" style="136" customWidth="1"/>
    <col min="12304" max="12304" width="15.875" style="136" customWidth="1"/>
    <col min="12305" max="12542" width="8.875" style="136"/>
    <col min="12543" max="12543" width="3.25" style="136" customWidth="1"/>
    <col min="12544" max="12544" width="3.625" style="136" customWidth="1"/>
    <col min="12545" max="12545" width="5.375" style="136" customWidth="1"/>
    <col min="12546" max="12546" width="16.125" style="136" customWidth="1"/>
    <col min="12547" max="12547" width="24.25" style="136" customWidth="1"/>
    <col min="12548" max="12548" width="22.375" style="136" customWidth="1"/>
    <col min="12549" max="12549" width="7.625" style="136" customWidth="1"/>
    <col min="12550" max="12552" width="8.875" style="136" customWidth="1"/>
    <col min="12553" max="12553" width="7.625" style="136" customWidth="1"/>
    <col min="12554" max="12555" width="19.375" style="136" customWidth="1"/>
    <col min="12556" max="12556" width="7.875" style="136" customWidth="1"/>
    <col min="12557" max="12558" width="10.625" style="136" customWidth="1"/>
    <col min="12559" max="12559" width="39" style="136" customWidth="1"/>
    <col min="12560" max="12560" width="15.875" style="136" customWidth="1"/>
    <col min="12561" max="12798" width="8.875" style="136"/>
    <col min="12799" max="12799" width="3.25" style="136" customWidth="1"/>
    <col min="12800" max="12800" width="3.625" style="136" customWidth="1"/>
    <col min="12801" max="12801" width="5.375" style="136" customWidth="1"/>
    <col min="12802" max="12802" width="16.125" style="136" customWidth="1"/>
    <col min="12803" max="12803" width="24.25" style="136" customWidth="1"/>
    <col min="12804" max="12804" width="22.375" style="136" customWidth="1"/>
    <col min="12805" max="12805" width="7.625" style="136" customWidth="1"/>
    <col min="12806" max="12808" width="8.875" style="136" customWidth="1"/>
    <col min="12809" max="12809" width="7.625" style="136" customWidth="1"/>
    <col min="12810" max="12811" width="19.375" style="136" customWidth="1"/>
    <col min="12812" max="12812" width="7.875" style="136" customWidth="1"/>
    <col min="12813" max="12814" width="10.625" style="136" customWidth="1"/>
    <col min="12815" max="12815" width="39" style="136" customWidth="1"/>
    <col min="12816" max="12816" width="15.875" style="136" customWidth="1"/>
    <col min="12817" max="13054" width="8.875" style="136"/>
    <col min="13055" max="13055" width="3.25" style="136" customWidth="1"/>
    <col min="13056" max="13056" width="3.625" style="136" customWidth="1"/>
    <col min="13057" max="13057" width="5.375" style="136" customWidth="1"/>
    <col min="13058" max="13058" width="16.125" style="136" customWidth="1"/>
    <col min="13059" max="13059" width="24.25" style="136" customWidth="1"/>
    <col min="13060" max="13060" width="22.375" style="136" customWidth="1"/>
    <col min="13061" max="13061" width="7.625" style="136" customWidth="1"/>
    <col min="13062" max="13064" width="8.875" style="136" customWidth="1"/>
    <col min="13065" max="13065" width="7.625" style="136" customWidth="1"/>
    <col min="13066" max="13067" width="19.375" style="136" customWidth="1"/>
    <col min="13068" max="13068" width="7.875" style="136" customWidth="1"/>
    <col min="13069" max="13070" width="10.625" style="136" customWidth="1"/>
    <col min="13071" max="13071" width="39" style="136" customWidth="1"/>
    <col min="13072" max="13072" width="15.875" style="136" customWidth="1"/>
    <col min="13073" max="13310" width="8.875" style="136"/>
    <col min="13311" max="13311" width="3.25" style="136" customWidth="1"/>
    <col min="13312" max="13312" width="3.625" style="136" customWidth="1"/>
    <col min="13313" max="13313" width="5.375" style="136" customWidth="1"/>
    <col min="13314" max="13314" width="16.125" style="136" customWidth="1"/>
    <col min="13315" max="13315" width="24.25" style="136" customWidth="1"/>
    <col min="13316" max="13316" width="22.375" style="136" customWidth="1"/>
    <col min="13317" max="13317" width="7.625" style="136" customWidth="1"/>
    <col min="13318" max="13320" width="8.875" style="136" customWidth="1"/>
    <col min="13321" max="13321" width="7.625" style="136" customWidth="1"/>
    <col min="13322" max="13323" width="19.375" style="136" customWidth="1"/>
    <col min="13324" max="13324" width="7.875" style="136" customWidth="1"/>
    <col min="13325" max="13326" width="10.625" style="136" customWidth="1"/>
    <col min="13327" max="13327" width="39" style="136" customWidth="1"/>
    <col min="13328" max="13328" width="15.875" style="136" customWidth="1"/>
    <col min="13329" max="13566" width="8.875" style="136"/>
    <col min="13567" max="13567" width="3.25" style="136" customWidth="1"/>
    <col min="13568" max="13568" width="3.625" style="136" customWidth="1"/>
    <col min="13569" max="13569" width="5.375" style="136" customWidth="1"/>
    <col min="13570" max="13570" width="16.125" style="136" customWidth="1"/>
    <col min="13571" max="13571" width="24.25" style="136" customWidth="1"/>
    <col min="13572" max="13572" width="22.375" style="136" customWidth="1"/>
    <col min="13573" max="13573" width="7.625" style="136" customWidth="1"/>
    <col min="13574" max="13576" width="8.875" style="136" customWidth="1"/>
    <col min="13577" max="13577" width="7.625" style="136" customWidth="1"/>
    <col min="13578" max="13579" width="19.375" style="136" customWidth="1"/>
    <col min="13580" max="13580" width="7.875" style="136" customWidth="1"/>
    <col min="13581" max="13582" width="10.625" style="136" customWidth="1"/>
    <col min="13583" max="13583" width="39" style="136" customWidth="1"/>
    <col min="13584" max="13584" width="15.875" style="136" customWidth="1"/>
    <col min="13585" max="13822" width="8.875" style="136"/>
    <col min="13823" max="13823" width="3.25" style="136" customWidth="1"/>
    <col min="13824" max="13824" width="3.625" style="136" customWidth="1"/>
    <col min="13825" max="13825" width="5.375" style="136" customWidth="1"/>
    <col min="13826" max="13826" width="16.125" style="136" customWidth="1"/>
    <col min="13827" max="13827" width="24.25" style="136" customWidth="1"/>
    <col min="13828" max="13828" width="22.375" style="136" customWidth="1"/>
    <col min="13829" max="13829" width="7.625" style="136" customWidth="1"/>
    <col min="13830" max="13832" width="8.875" style="136" customWidth="1"/>
    <col min="13833" max="13833" width="7.625" style="136" customWidth="1"/>
    <col min="13834" max="13835" width="19.375" style="136" customWidth="1"/>
    <col min="13836" max="13836" width="7.875" style="136" customWidth="1"/>
    <col min="13837" max="13838" width="10.625" style="136" customWidth="1"/>
    <col min="13839" max="13839" width="39" style="136" customWidth="1"/>
    <col min="13840" max="13840" width="15.875" style="136" customWidth="1"/>
    <col min="13841" max="14078" width="8.875" style="136"/>
    <col min="14079" max="14079" width="3.25" style="136" customWidth="1"/>
    <col min="14080" max="14080" width="3.625" style="136" customWidth="1"/>
    <col min="14081" max="14081" width="5.375" style="136" customWidth="1"/>
    <col min="14082" max="14082" width="16.125" style="136" customWidth="1"/>
    <col min="14083" max="14083" width="24.25" style="136" customWidth="1"/>
    <col min="14084" max="14084" width="22.375" style="136" customWidth="1"/>
    <col min="14085" max="14085" width="7.625" style="136" customWidth="1"/>
    <col min="14086" max="14088" width="8.875" style="136" customWidth="1"/>
    <col min="14089" max="14089" width="7.625" style="136" customWidth="1"/>
    <col min="14090" max="14091" width="19.375" style="136" customWidth="1"/>
    <col min="14092" max="14092" width="7.875" style="136" customWidth="1"/>
    <col min="14093" max="14094" width="10.625" style="136" customWidth="1"/>
    <col min="14095" max="14095" width="39" style="136" customWidth="1"/>
    <col min="14096" max="14096" width="15.875" style="136" customWidth="1"/>
    <col min="14097" max="14334" width="8.875" style="136"/>
    <col min="14335" max="14335" width="3.25" style="136" customWidth="1"/>
    <col min="14336" max="14336" width="3.625" style="136" customWidth="1"/>
    <col min="14337" max="14337" width="5.375" style="136" customWidth="1"/>
    <col min="14338" max="14338" width="16.125" style="136" customWidth="1"/>
    <col min="14339" max="14339" width="24.25" style="136" customWidth="1"/>
    <col min="14340" max="14340" width="22.375" style="136" customWidth="1"/>
    <col min="14341" max="14341" width="7.625" style="136" customWidth="1"/>
    <col min="14342" max="14344" width="8.875" style="136" customWidth="1"/>
    <col min="14345" max="14345" width="7.625" style="136" customWidth="1"/>
    <col min="14346" max="14347" width="19.375" style="136" customWidth="1"/>
    <col min="14348" max="14348" width="7.875" style="136" customWidth="1"/>
    <col min="14349" max="14350" width="10.625" style="136" customWidth="1"/>
    <col min="14351" max="14351" width="39" style="136" customWidth="1"/>
    <col min="14352" max="14352" width="15.875" style="136" customWidth="1"/>
    <col min="14353" max="14590" width="8.875" style="136"/>
    <col min="14591" max="14591" width="3.25" style="136" customWidth="1"/>
    <col min="14592" max="14592" width="3.625" style="136" customWidth="1"/>
    <col min="14593" max="14593" width="5.375" style="136" customWidth="1"/>
    <col min="14594" max="14594" width="16.125" style="136" customWidth="1"/>
    <col min="14595" max="14595" width="24.25" style="136" customWidth="1"/>
    <col min="14596" max="14596" width="22.375" style="136" customWidth="1"/>
    <col min="14597" max="14597" width="7.625" style="136" customWidth="1"/>
    <col min="14598" max="14600" width="8.875" style="136" customWidth="1"/>
    <col min="14601" max="14601" width="7.625" style="136" customWidth="1"/>
    <col min="14602" max="14603" width="19.375" style="136" customWidth="1"/>
    <col min="14604" max="14604" width="7.875" style="136" customWidth="1"/>
    <col min="14605" max="14606" width="10.625" style="136" customWidth="1"/>
    <col min="14607" max="14607" width="39" style="136" customWidth="1"/>
    <col min="14608" max="14608" width="15.875" style="136" customWidth="1"/>
    <col min="14609" max="14846" width="8.875" style="136"/>
    <col min="14847" max="14847" width="3.25" style="136" customWidth="1"/>
    <col min="14848" max="14848" width="3.625" style="136" customWidth="1"/>
    <col min="14849" max="14849" width="5.375" style="136" customWidth="1"/>
    <col min="14850" max="14850" width="16.125" style="136" customWidth="1"/>
    <col min="14851" max="14851" width="24.25" style="136" customWidth="1"/>
    <col min="14852" max="14852" width="22.375" style="136" customWidth="1"/>
    <col min="14853" max="14853" width="7.625" style="136" customWidth="1"/>
    <col min="14854" max="14856" width="8.875" style="136" customWidth="1"/>
    <col min="14857" max="14857" width="7.625" style="136" customWidth="1"/>
    <col min="14858" max="14859" width="19.375" style="136" customWidth="1"/>
    <col min="14860" max="14860" width="7.875" style="136" customWidth="1"/>
    <col min="14861" max="14862" width="10.625" style="136" customWidth="1"/>
    <col min="14863" max="14863" width="39" style="136" customWidth="1"/>
    <col min="14864" max="14864" width="15.875" style="136" customWidth="1"/>
    <col min="14865" max="15102" width="8.875" style="136"/>
    <col min="15103" max="15103" width="3.25" style="136" customWidth="1"/>
    <col min="15104" max="15104" width="3.625" style="136" customWidth="1"/>
    <col min="15105" max="15105" width="5.375" style="136" customWidth="1"/>
    <col min="15106" max="15106" width="16.125" style="136" customWidth="1"/>
    <col min="15107" max="15107" width="24.25" style="136" customWidth="1"/>
    <col min="15108" max="15108" width="22.375" style="136" customWidth="1"/>
    <col min="15109" max="15109" width="7.625" style="136" customWidth="1"/>
    <col min="15110" max="15112" width="8.875" style="136" customWidth="1"/>
    <col min="15113" max="15113" width="7.625" style="136" customWidth="1"/>
    <col min="15114" max="15115" width="19.375" style="136" customWidth="1"/>
    <col min="15116" max="15116" width="7.875" style="136" customWidth="1"/>
    <col min="15117" max="15118" width="10.625" style="136" customWidth="1"/>
    <col min="15119" max="15119" width="39" style="136" customWidth="1"/>
    <col min="15120" max="15120" width="15.875" style="136" customWidth="1"/>
    <col min="15121" max="15358" width="8.875" style="136"/>
    <col min="15359" max="15359" width="3.25" style="136" customWidth="1"/>
    <col min="15360" max="15360" width="3.625" style="136" customWidth="1"/>
    <col min="15361" max="15361" width="5.375" style="136" customWidth="1"/>
    <col min="15362" max="15362" width="16.125" style="136" customWidth="1"/>
    <col min="15363" max="15363" width="24.25" style="136" customWidth="1"/>
    <col min="15364" max="15364" width="22.375" style="136" customWidth="1"/>
    <col min="15365" max="15365" width="7.625" style="136" customWidth="1"/>
    <col min="15366" max="15368" width="8.875" style="136" customWidth="1"/>
    <col min="15369" max="15369" width="7.625" style="136" customWidth="1"/>
    <col min="15370" max="15371" width="19.375" style="136" customWidth="1"/>
    <col min="15372" max="15372" width="7.875" style="136" customWidth="1"/>
    <col min="15373" max="15374" width="10.625" style="136" customWidth="1"/>
    <col min="15375" max="15375" width="39" style="136" customWidth="1"/>
    <col min="15376" max="15376" width="15.875" style="136" customWidth="1"/>
    <col min="15377" max="15614" width="8.875" style="136"/>
    <col min="15615" max="15615" width="3.25" style="136" customWidth="1"/>
    <col min="15616" max="15616" width="3.625" style="136" customWidth="1"/>
    <col min="15617" max="15617" width="5.375" style="136" customWidth="1"/>
    <col min="15618" max="15618" width="16.125" style="136" customWidth="1"/>
    <col min="15619" max="15619" width="24.25" style="136" customWidth="1"/>
    <col min="15620" max="15620" width="22.375" style="136" customWidth="1"/>
    <col min="15621" max="15621" width="7.625" style="136" customWidth="1"/>
    <col min="15622" max="15624" width="8.875" style="136" customWidth="1"/>
    <col min="15625" max="15625" width="7.625" style="136" customWidth="1"/>
    <col min="15626" max="15627" width="19.375" style="136" customWidth="1"/>
    <col min="15628" max="15628" width="7.875" style="136" customWidth="1"/>
    <col min="15629" max="15630" width="10.625" style="136" customWidth="1"/>
    <col min="15631" max="15631" width="39" style="136" customWidth="1"/>
    <col min="15632" max="15632" width="15.875" style="136" customWidth="1"/>
    <col min="15633" max="15870" width="8.875" style="136"/>
    <col min="15871" max="15871" width="3.25" style="136" customWidth="1"/>
    <col min="15872" max="15872" width="3.625" style="136" customWidth="1"/>
    <col min="15873" max="15873" width="5.375" style="136" customWidth="1"/>
    <col min="15874" max="15874" width="16.125" style="136" customWidth="1"/>
    <col min="15875" max="15875" width="24.25" style="136" customWidth="1"/>
    <col min="15876" max="15876" width="22.375" style="136" customWidth="1"/>
    <col min="15877" max="15877" width="7.625" style="136" customWidth="1"/>
    <col min="15878" max="15880" width="8.875" style="136" customWidth="1"/>
    <col min="15881" max="15881" width="7.625" style="136" customWidth="1"/>
    <col min="15882" max="15883" width="19.375" style="136" customWidth="1"/>
    <col min="15884" max="15884" width="7.875" style="136" customWidth="1"/>
    <col min="15885" max="15886" width="10.625" style="136" customWidth="1"/>
    <col min="15887" max="15887" width="39" style="136" customWidth="1"/>
    <col min="15888" max="15888" width="15.875" style="136" customWidth="1"/>
    <col min="15889" max="16126" width="8.875" style="136"/>
    <col min="16127" max="16127" width="3.25" style="136" customWidth="1"/>
    <col min="16128" max="16128" width="3.625" style="136" customWidth="1"/>
    <col min="16129" max="16129" width="5.375" style="136" customWidth="1"/>
    <col min="16130" max="16130" width="16.125" style="136" customWidth="1"/>
    <col min="16131" max="16131" width="24.25" style="136" customWidth="1"/>
    <col min="16132" max="16132" width="22.375" style="136" customWidth="1"/>
    <col min="16133" max="16133" width="7.625" style="136" customWidth="1"/>
    <col min="16134" max="16136" width="8.875" style="136" customWidth="1"/>
    <col min="16137" max="16137" width="7.625" style="136" customWidth="1"/>
    <col min="16138" max="16139" width="19.375" style="136" customWidth="1"/>
    <col min="16140" max="16140" width="7.875" style="136" customWidth="1"/>
    <col min="16141" max="16142" width="10.625" style="136" customWidth="1"/>
    <col min="16143" max="16143" width="39" style="136" customWidth="1"/>
    <col min="16144" max="16144" width="15.875" style="136" customWidth="1"/>
    <col min="16145" max="16384" width="8.875" style="136"/>
  </cols>
  <sheetData>
    <row r="1" spans="1:22" s="61" customFormat="1" ht="21" customHeight="1" x14ac:dyDescent="0.15">
      <c r="U1" s="432"/>
      <c r="V1" s="432" t="s">
        <v>662</v>
      </c>
    </row>
    <row r="2" spans="1:22" s="160" customFormat="1" ht="39.950000000000003" customHeight="1" x14ac:dyDescent="0.15">
      <c r="A2" s="1006" t="s">
        <v>653</v>
      </c>
      <c r="B2" s="1006"/>
      <c r="C2" s="1006"/>
      <c r="D2" s="1006"/>
      <c r="E2" s="1006"/>
      <c r="F2" s="1006"/>
      <c r="G2" s="1006"/>
      <c r="H2" s="1006"/>
      <c r="I2" s="1006"/>
      <c r="J2" s="1006"/>
      <c r="K2" s="1006"/>
      <c r="L2" s="1006"/>
      <c r="M2" s="1006"/>
      <c r="N2" s="1006"/>
      <c r="O2" s="1006"/>
      <c r="P2" s="1006"/>
      <c r="Q2" s="1006"/>
      <c r="R2" s="1006"/>
      <c r="S2" s="1006"/>
      <c r="T2" s="1006"/>
      <c r="U2" s="1006"/>
      <c r="V2" s="504"/>
    </row>
    <row r="3" spans="1:22" s="61" customFormat="1" ht="6" customHeight="1" thickBot="1" x14ac:dyDescent="0.2">
      <c r="A3" s="141"/>
      <c r="B3" s="137"/>
      <c r="C3" s="138"/>
      <c r="D3" s="140"/>
      <c r="E3" s="138"/>
      <c r="F3" s="138"/>
      <c r="G3" s="138"/>
      <c r="H3" s="138"/>
      <c r="I3" s="138"/>
      <c r="J3" s="138"/>
      <c r="K3" s="138"/>
      <c r="L3" s="139"/>
      <c r="M3" s="140"/>
      <c r="N3" s="140"/>
      <c r="O3" s="140"/>
      <c r="P3" s="140"/>
      <c r="Q3" s="140"/>
      <c r="R3" s="140"/>
      <c r="S3" s="140"/>
      <c r="T3" s="140"/>
      <c r="U3" s="138"/>
      <c r="V3" s="138"/>
    </row>
    <row r="4" spans="1:22" s="61" customFormat="1" ht="30" customHeight="1" thickBot="1" x14ac:dyDescent="0.2">
      <c r="A4" s="1128" t="s">
        <v>132</v>
      </c>
      <c r="B4" s="1129"/>
      <c r="C4" s="1010">
        <f>'交付変更申請（別記様式第4）'!D13</f>
        <v>0</v>
      </c>
      <c r="D4" s="1011"/>
      <c r="E4" s="1011"/>
      <c r="F4" s="1011"/>
      <c r="G4" s="1011"/>
      <c r="H4" s="1011"/>
      <c r="I4" s="1012"/>
      <c r="J4" s="487"/>
      <c r="L4" s="462"/>
      <c r="M4" s="462"/>
      <c r="N4" s="462"/>
      <c r="O4" s="462"/>
      <c r="P4" s="462"/>
      <c r="Q4" s="462"/>
      <c r="R4" s="462"/>
      <c r="S4" s="462"/>
      <c r="T4" s="462"/>
    </row>
    <row r="5" spans="1:22" s="144" customFormat="1" ht="30" customHeight="1" thickBot="1" x14ac:dyDescent="0.2">
      <c r="A5" s="145"/>
      <c r="B5" s="146"/>
      <c r="C5" s="145"/>
      <c r="D5" s="148"/>
      <c r="E5" s="145"/>
      <c r="F5" s="145"/>
      <c r="G5" s="145"/>
      <c r="H5" s="145"/>
      <c r="I5" s="145"/>
      <c r="J5" s="145"/>
      <c r="L5" s="147"/>
      <c r="M5" s="148"/>
      <c r="N5" s="148"/>
      <c r="O5" s="148"/>
      <c r="P5" s="148"/>
      <c r="Q5" s="148"/>
      <c r="R5" s="148"/>
      <c r="S5" s="148"/>
      <c r="T5" s="148"/>
      <c r="U5" s="506"/>
      <c r="V5" s="506" t="s">
        <v>441</v>
      </c>
    </row>
    <row r="6" spans="1:22" s="144" customFormat="1" ht="14.25" customHeight="1" x14ac:dyDescent="0.15">
      <c r="A6" s="1045" t="s">
        <v>344</v>
      </c>
      <c r="B6" s="1034" t="s">
        <v>543</v>
      </c>
      <c r="C6" s="1034"/>
      <c r="D6" s="1083" t="s">
        <v>589</v>
      </c>
      <c r="E6" s="1034" t="s">
        <v>718</v>
      </c>
      <c r="F6" s="1034"/>
      <c r="G6" s="1034" t="s">
        <v>587</v>
      </c>
      <c r="H6" s="1034"/>
      <c r="I6" s="1015" t="s">
        <v>538</v>
      </c>
      <c r="J6" s="1015" t="s">
        <v>563</v>
      </c>
      <c r="K6" s="1037" t="s">
        <v>529</v>
      </c>
      <c r="L6" s="1111" t="s">
        <v>590</v>
      </c>
      <c r="M6" s="1112"/>
      <c r="N6" s="1112"/>
      <c r="O6" s="1113"/>
      <c r="P6" s="1086" t="s">
        <v>595</v>
      </c>
      <c r="Q6" s="1086" t="s">
        <v>596</v>
      </c>
      <c r="R6" s="1086" t="s">
        <v>597</v>
      </c>
      <c r="S6" s="1086" t="s">
        <v>598</v>
      </c>
      <c r="T6" s="1086" t="s">
        <v>378</v>
      </c>
      <c r="U6" s="1119" t="s">
        <v>588</v>
      </c>
      <c r="V6" s="1108" t="s">
        <v>586</v>
      </c>
    </row>
    <row r="7" spans="1:22" s="144" customFormat="1" ht="14.25" x14ac:dyDescent="0.15">
      <c r="A7" s="1046"/>
      <c r="B7" s="1035"/>
      <c r="C7" s="1035"/>
      <c r="D7" s="1084"/>
      <c r="E7" s="1035"/>
      <c r="F7" s="1035"/>
      <c r="G7" s="1035"/>
      <c r="H7" s="1035"/>
      <c r="I7" s="1016"/>
      <c r="J7" s="1016"/>
      <c r="K7" s="1019"/>
      <c r="L7" s="1114"/>
      <c r="M7" s="1115"/>
      <c r="N7" s="1115"/>
      <c r="O7" s="1116"/>
      <c r="P7" s="1087"/>
      <c r="Q7" s="1087"/>
      <c r="R7" s="1087"/>
      <c r="S7" s="1087"/>
      <c r="T7" s="1087"/>
      <c r="U7" s="1031"/>
      <c r="V7" s="1109"/>
    </row>
    <row r="8" spans="1:22" s="144" customFormat="1" ht="17.25" customHeight="1" thickBot="1" x14ac:dyDescent="0.2">
      <c r="A8" s="1047"/>
      <c r="B8" s="1036"/>
      <c r="C8" s="1036"/>
      <c r="D8" s="1085"/>
      <c r="E8" s="1036"/>
      <c r="F8" s="1036"/>
      <c r="G8" s="1036"/>
      <c r="H8" s="1036"/>
      <c r="I8" s="155" t="s">
        <v>358</v>
      </c>
      <c r="J8" s="1017"/>
      <c r="K8" s="1038"/>
      <c r="L8" s="505" t="s">
        <v>591</v>
      </c>
      <c r="M8" s="505" t="s">
        <v>592</v>
      </c>
      <c r="N8" s="505" t="s">
        <v>593</v>
      </c>
      <c r="O8" s="505" t="s">
        <v>594</v>
      </c>
      <c r="P8" s="1088"/>
      <c r="Q8" s="1088"/>
      <c r="R8" s="1088"/>
      <c r="S8" s="1088"/>
      <c r="T8" s="1088"/>
      <c r="U8" s="1120"/>
      <c r="V8" s="1110"/>
    </row>
    <row r="9" spans="1:22" s="61" customFormat="1" ht="24.95" customHeight="1" x14ac:dyDescent="0.15">
      <c r="A9" s="541" t="s">
        <v>625</v>
      </c>
      <c r="B9" s="1127" t="s">
        <v>356</v>
      </c>
      <c r="C9" s="1127"/>
      <c r="D9" s="545">
        <v>3080</v>
      </c>
      <c r="E9" s="1117"/>
      <c r="F9" s="1117"/>
      <c r="G9" s="1117"/>
      <c r="H9" s="1117"/>
      <c r="I9" s="542">
        <v>1000</v>
      </c>
      <c r="J9" s="543">
        <v>16</v>
      </c>
      <c r="K9" s="550">
        <v>4</v>
      </c>
      <c r="L9" s="551" t="s">
        <v>627</v>
      </c>
      <c r="M9" s="551" t="s">
        <v>628</v>
      </c>
      <c r="N9" s="551" t="s">
        <v>629</v>
      </c>
      <c r="O9" s="551" t="s">
        <v>630</v>
      </c>
      <c r="P9" s="551" t="s">
        <v>632</v>
      </c>
      <c r="Q9" s="552" t="s">
        <v>633</v>
      </c>
      <c r="R9" s="552" t="s">
        <v>634</v>
      </c>
      <c r="S9" s="551" t="s">
        <v>635</v>
      </c>
      <c r="T9" s="552" t="s">
        <v>636</v>
      </c>
      <c r="U9" s="544"/>
      <c r="V9" s="587"/>
    </row>
    <row r="10" spans="1:22" s="61" customFormat="1" ht="24.95" customHeight="1" x14ac:dyDescent="0.15">
      <c r="A10" s="539">
        <v>1</v>
      </c>
      <c r="B10" s="1065" t="s">
        <v>356</v>
      </c>
      <c r="C10" s="1065"/>
      <c r="D10" s="546">
        <v>3080</v>
      </c>
      <c r="E10" s="1065" t="s">
        <v>357</v>
      </c>
      <c r="F10" s="1065"/>
      <c r="G10" s="1065" t="s">
        <v>546</v>
      </c>
      <c r="H10" s="1065"/>
      <c r="I10" s="349">
        <v>875</v>
      </c>
      <c r="J10" s="489">
        <v>14</v>
      </c>
      <c r="K10" s="526">
        <v>3</v>
      </c>
      <c r="L10" s="555" t="s">
        <v>627</v>
      </c>
      <c r="M10" s="555" t="s">
        <v>628</v>
      </c>
      <c r="N10" s="555" t="s">
        <v>629</v>
      </c>
      <c r="O10" s="555" t="s">
        <v>630</v>
      </c>
      <c r="P10" s="555" t="s">
        <v>632</v>
      </c>
      <c r="Q10" s="556" t="s">
        <v>633</v>
      </c>
      <c r="R10" s="556" t="s">
        <v>634</v>
      </c>
      <c r="S10" s="555" t="s">
        <v>635</v>
      </c>
      <c r="T10" s="556" t="s">
        <v>636</v>
      </c>
      <c r="U10" s="557" t="s">
        <v>468</v>
      </c>
      <c r="V10" s="588" t="s">
        <v>468</v>
      </c>
    </row>
    <row r="11" spans="1:22" s="61" customFormat="1" ht="24.95" customHeight="1" thickBot="1" x14ac:dyDescent="0.2">
      <c r="A11" s="1124" t="s">
        <v>631</v>
      </c>
      <c r="B11" s="1125"/>
      <c r="C11" s="1125"/>
      <c r="D11" s="1125"/>
      <c r="E11" s="1125"/>
      <c r="F11" s="1126"/>
      <c r="G11" s="1033" t="s">
        <v>366</v>
      </c>
      <c r="H11" s="1033"/>
      <c r="I11" s="353"/>
      <c r="J11" s="490"/>
      <c r="K11" s="526"/>
      <c r="L11" s="553"/>
      <c r="M11" s="554"/>
      <c r="N11" s="554"/>
      <c r="O11" s="554"/>
      <c r="P11" s="554"/>
      <c r="Q11" s="554"/>
      <c r="R11" s="554"/>
      <c r="S11" s="554"/>
      <c r="T11" s="554"/>
      <c r="U11" s="482"/>
      <c r="V11" s="589"/>
    </row>
    <row r="12" spans="1:22" s="61" customFormat="1" ht="24.95" customHeight="1" x14ac:dyDescent="0.15">
      <c r="A12" s="539"/>
      <c r="B12" s="1062"/>
      <c r="C12" s="1062"/>
      <c r="D12" s="1062"/>
      <c r="E12" s="1062"/>
      <c r="F12" s="1062"/>
      <c r="G12" s="1062"/>
      <c r="H12" s="1062"/>
      <c r="I12" s="1062"/>
      <c r="J12" s="1062"/>
      <c r="K12" s="1062"/>
      <c r="L12" s="1062"/>
      <c r="M12" s="1062"/>
      <c r="N12" s="1062"/>
      <c r="O12" s="1062"/>
      <c r="P12" s="503"/>
      <c r="Q12" s="503"/>
      <c r="R12" s="503"/>
      <c r="S12" s="503"/>
      <c r="T12" s="503"/>
      <c r="U12" s="1075"/>
      <c r="V12" s="1076"/>
    </row>
    <row r="13" spans="1:22" s="61" customFormat="1" ht="24.95" customHeight="1" thickBot="1" x14ac:dyDescent="0.2">
      <c r="A13" s="540"/>
      <c r="B13" s="1118"/>
      <c r="C13" s="1118"/>
      <c r="D13" s="1118"/>
      <c r="E13" s="1118"/>
      <c r="F13" s="1118"/>
      <c r="G13" s="1118"/>
      <c r="H13" s="1118"/>
      <c r="I13" s="1118"/>
      <c r="J13" s="1118"/>
      <c r="K13" s="1118"/>
      <c r="L13" s="1118"/>
      <c r="M13" s="1118"/>
      <c r="N13" s="1118"/>
      <c r="O13" s="1118"/>
      <c r="P13" s="523"/>
      <c r="Q13" s="523"/>
      <c r="R13" s="523"/>
      <c r="S13" s="523"/>
      <c r="T13" s="523"/>
      <c r="U13" s="1078"/>
      <c r="V13" s="1079"/>
    </row>
    <row r="14" spans="1:22" s="61" customFormat="1" ht="24.95" customHeight="1" x14ac:dyDescent="0.15">
      <c r="A14" s="534" t="s">
        <v>626</v>
      </c>
      <c r="B14" s="1121"/>
      <c r="C14" s="1122"/>
      <c r="D14" s="547"/>
      <c r="E14" s="1123"/>
      <c r="F14" s="1123"/>
      <c r="G14" s="1123"/>
      <c r="H14" s="1123"/>
      <c r="I14" s="536"/>
      <c r="J14" s="537"/>
      <c r="K14" s="550"/>
      <c r="L14" s="538"/>
      <c r="M14" s="535"/>
      <c r="N14" s="535"/>
      <c r="O14" s="535"/>
      <c r="P14" s="535"/>
      <c r="Q14" s="535"/>
      <c r="R14" s="535"/>
      <c r="S14" s="535"/>
      <c r="T14" s="535"/>
      <c r="U14" s="524"/>
      <c r="V14" s="590"/>
    </row>
    <row r="15" spans="1:22" s="61" customFormat="1" ht="24.95" customHeight="1" x14ac:dyDescent="0.15">
      <c r="A15" s="156">
        <v>1</v>
      </c>
      <c r="B15" s="1066"/>
      <c r="C15" s="1066"/>
      <c r="D15" s="548"/>
      <c r="E15" s="1066"/>
      <c r="F15" s="1066"/>
      <c r="G15" s="1066"/>
      <c r="H15" s="1066"/>
      <c r="I15" s="158"/>
      <c r="J15" s="491"/>
      <c r="K15" s="526"/>
      <c r="L15" s="496"/>
      <c r="M15" s="497"/>
      <c r="N15" s="497"/>
      <c r="O15" s="497"/>
      <c r="P15" s="497"/>
      <c r="Q15" s="497"/>
      <c r="R15" s="497"/>
      <c r="S15" s="497"/>
      <c r="T15" s="497"/>
      <c r="U15" s="533" t="s">
        <v>48</v>
      </c>
      <c r="V15" s="591" t="s">
        <v>48</v>
      </c>
    </row>
    <row r="16" spans="1:22" s="61" customFormat="1" ht="24.95" customHeight="1" x14ac:dyDescent="0.15">
      <c r="A16" s="157">
        <v>2</v>
      </c>
      <c r="B16" s="1081"/>
      <c r="C16" s="1081"/>
      <c r="D16" s="549"/>
      <c r="E16" s="1081"/>
      <c r="F16" s="1081"/>
      <c r="G16" s="1081"/>
      <c r="H16" s="1081"/>
      <c r="I16" s="159"/>
      <c r="J16" s="492"/>
      <c r="K16" s="526"/>
      <c r="L16" s="498"/>
      <c r="M16" s="499"/>
      <c r="N16" s="499"/>
      <c r="O16" s="499"/>
      <c r="P16" s="499"/>
      <c r="Q16" s="499"/>
      <c r="R16" s="499"/>
      <c r="S16" s="499"/>
      <c r="T16" s="499"/>
      <c r="U16" s="502" t="s">
        <v>48</v>
      </c>
      <c r="V16" s="592" t="s">
        <v>48</v>
      </c>
    </row>
    <row r="17" spans="1:22" s="61" customFormat="1" ht="24.95" customHeight="1" x14ac:dyDescent="0.15">
      <c r="A17" s="157">
        <v>3</v>
      </c>
      <c r="B17" s="1081"/>
      <c r="C17" s="1081"/>
      <c r="D17" s="549"/>
      <c r="E17" s="1081"/>
      <c r="F17" s="1081"/>
      <c r="G17" s="1081"/>
      <c r="H17" s="1081"/>
      <c r="I17" s="159"/>
      <c r="J17" s="492"/>
      <c r="K17" s="526"/>
      <c r="L17" s="498"/>
      <c r="M17" s="499"/>
      <c r="N17" s="499"/>
      <c r="O17" s="499"/>
      <c r="P17" s="499"/>
      <c r="Q17" s="499"/>
      <c r="R17" s="499"/>
      <c r="S17" s="499"/>
      <c r="T17" s="499"/>
      <c r="U17" s="502" t="s">
        <v>48</v>
      </c>
      <c r="V17" s="592" t="s">
        <v>48</v>
      </c>
    </row>
    <row r="18" spans="1:22" s="61" customFormat="1" ht="24.95" customHeight="1" x14ac:dyDescent="0.15">
      <c r="A18" s="157">
        <v>4</v>
      </c>
      <c r="B18" s="1081"/>
      <c r="C18" s="1081"/>
      <c r="D18" s="549"/>
      <c r="E18" s="1081"/>
      <c r="F18" s="1081"/>
      <c r="G18" s="1081"/>
      <c r="H18" s="1081"/>
      <c r="I18" s="159"/>
      <c r="J18" s="492"/>
      <c r="K18" s="526"/>
      <c r="L18" s="498"/>
      <c r="M18" s="499"/>
      <c r="N18" s="499"/>
      <c r="O18" s="499"/>
      <c r="P18" s="499"/>
      <c r="Q18" s="499"/>
      <c r="R18" s="499"/>
      <c r="S18" s="499"/>
      <c r="T18" s="499"/>
      <c r="U18" s="502" t="s">
        <v>48</v>
      </c>
      <c r="V18" s="592" t="s">
        <v>48</v>
      </c>
    </row>
    <row r="19" spans="1:22" s="61" customFormat="1" ht="24.95" customHeight="1" x14ac:dyDescent="0.15">
      <c r="A19" s="157">
        <v>5</v>
      </c>
      <c r="B19" s="1081"/>
      <c r="C19" s="1081"/>
      <c r="D19" s="549"/>
      <c r="E19" s="1081"/>
      <c r="F19" s="1081"/>
      <c r="G19" s="1081"/>
      <c r="H19" s="1081"/>
      <c r="I19" s="159"/>
      <c r="J19" s="492"/>
      <c r="K19" s="526"/>
      <c r="L19" s="498"/>
      <c r="M19" s="499"/>
      <c r="N19" s="499"/>
      <c r="O19" s="499"/>
      <c r="P19" s="499"/>
      <c r="Q19" s="499"/>
      <c r="R19" s="499"/>
      <c r="S19" s="499"/>
      <c r="T19" s="499"/>
      <c r="U19" s="502" t="s">
        <v>48</v>
      </c>
      <c r="V19" s="592" t="s">
        <v>48</v>
      </c>
    </row>
    <row r="20" spans="1:22" s="61" customFormat="1" ht="24.95" customHeight="1" x14ac:dyDescent="0.15">
      <c r="A20" s="157">
        <v>6</v>
      </c>
      <c r="B20" s="1081"/>
      <c r="C20" s="1081"/>
      <c r="D20" s="549"/>
      <c r="E20" s="1081"/>
      <c r="F20" s="1081"/>
      <c r="G20" s="1081"/>
      <c r="H20" s="1081"/>
      <c r="I20" s="159"/>
      <c r="J20" s="492"/>
      <c r="K20" s="526"/>
      <c r="L20" s="498"/>
      <c r="M20" s="499"/>
      <c r="N20" s="499"/>
      <c r="O20" s="499"/>
      <c r="P20" s="499"/>
      <c r="Q20" s="499"/>
      <c r="R20" s="499"/>
      <c r="S20" s="499"/>
      <c r="T20" s="499"/>
      <c r="U20" s="502" t="s">
        <v>48</v>
      </c>
      <c r="V20" s="592" t="s">
        <v>48</v>
      </c>
    </row>
    <row r="21" spans="1:22" s="61" customFormat="1" ht="24.95" customHeight="1" x14ac:dyDescent="0.15">
      <c r="A21" s="157">
        <v>7</v>
      </c>
      <c r="B21" s="1081"/>
      <c r="C21" s="1081"/>
      <c r="D21" s="549"/>
      <c r="E21" s="1081"/>
      <c r="F21" s="1081"/>
      <c r="G21" s="1081"/>
      <c r="H21" s="1081"/>
      <c r="I21" s="159"/>
      <c r="J21" s="492"/>
      <c r="K21" s="526"/>
      <c r="L21" s="498"/>
      <c r="M21" s="499"/>
      <c r="N21" s="499"/>
      <c r="O21" s="499"/>
      <c r="P21" s="499"/>
      <c r="Q21" s="499"/>
      <c r="R21" s="499"/>
      <c r="S21" s="499"/>
      <c r="T21" s="499"/>
      <c r="U21" s="502" t="s">
        <v>48</v>
      </c>
      <c r="V21" s="592" t="s">
        <v>48</v>
      </c>
    </row>
    <row r="22" spans="1:22" s="61" customFormat="1" ht="24.95" customHeight="1" x14ac:dyDescent="0.15">
      <c r="A22" s="157">
        <v>8</v>
      </c>
      <c r="B22" s="1081"/>
      <c r="C22" s="1081"/>
      <c r="D22" s="549"/>
      <c r="E22" s="1081"/>
      <c r="F22" s="1081"/>
      <c r="G22" s="1081"/>
      <c r="H22" s="1081"/>
      <c r="I22" s="159"/>
      <c r="J22" s="492"/>
      <c r="K22" s="526"/>
      <c r="L22" s="498"/>
      <c r="M22" s="499"/>
      <c r="N22" s="499"/>
      <c r="O22" s="499"/>
      <c r="P22" s="499"/>
      <c r="Q22" s="499"/>
      <c r="R22" s="499"/>
      <c r="S22" s="499"/>
      <c r="T22" s="499"/>
      <c r="U22" s="502" t="s">
        <v>48</v>
      </c>
      <c r="V22" s="592" t="s">
        <v>48</v>
      </c>
    </row>
    <row r="23" spans="1:22" s="61" customFormat="1" ht="24.95" customHeight="1" x14ac:dyDescent="0.15">
      <c r="A23" s="157">
        <v>9</v>
      </c>
      <c r="B23" s="1081"/>
      <c r="C23" s="1081"/>
      <c r="D23" s="549"/>
      <c r="E23" s="1081"/>
      <c r="F23" s="1081"/>
      <c r="G23" s="1081"/>
      <c r="H23" s="1081"/>
      <c r="I23" s="159"/>
      <c r="J23" s="492"/>
      <c r="K23" s="526"/>
      <c r="L23" s="498"/>
      <c r="M23" s="499"/>
      <c r="N23" s="499"/>
      <c r="O23" s="499"/>
      <c r="P23" s="499"/>
      <c r="Q23" s="499"/>
      <c r="R23" s="499"/>
      <c r="S23" s="499"/>
      <c r="T23" s="499"/>
      <c r="U23" s="502" t="s">
        <v>48</v>
      </c>
      <c r="V23" s="592" t="s">
        <v>48</v>
      </c>
    </row>
    <row r="24" spans="1:22" s="61" customFormat="1" ht="24.95" customHeight="1" x14ac:dyDescent="0.15">
      <c r="A24" s="157">
        <v>10</v>
      </c>
      <c r="B24" s="1081"/>
      <c r="C24" s="1081"/>
      <c r="D24" s="549"/>
      <c r="E24" s="1081"/>
      <c r="F24" s="1081"/>
      <c r="G24" s="1081"/>
      <c r="H24" s="1081"/>
      <c r="I24" s="159"/>
      <c r="J24" s="492"/>
      <c r="K24" s="526"/>
      <c r="L24" s="498"/>
      <c r="M24" s="499"/>
      <c r="N24" s="499"/>
      <c r="O24" s="499"/>
      <c r="P24" s="499"/>
      <c r="Q24" s="499"/>
      <c r="R24" s="499"/>
      <c r="S24" s="499"/>
      <c r="T24" s="499"/>
      <c r="U24" s="502" t="s">
        <v>48</v>
      </c>
      <c r="V24" s="592" t="s">
        <v>48</v>
      </c>
    </row>
    <row r="25" spans="1:22" s="61" customFormat="1" ht="24.95" customHeight="1" x14ac:dyDescent="0.15">
      <c r="A25" s="157">
        <v>11</v>
      </c>
      <c r="B25" s="1081"/>
      <c r="C25" s="1081"/>
      <c r="D25" s="549"/>
      <c r="E25" s="1081"/>
      <c r="F25" s="1081"/>
      <c r="G25" s="1081"/>
      <c r="H25" s="1081"/>
      <c r="I25" s="159"/>
      <c r="J25" s="492"/>
      <c r="K25" s="526"/>
      <c r="L25" s="498"/>
      <c r="M25" s="499"/>
      <c r="N25" s="499"/>
      <c r="O25" s="499"/>
      <c r="P25" s="499"/>
      <c r="Q25" s="499"/>
      <c r="R25" s="499"/>
      <c r="S25" s="499"/>
      <c r="T25" s="499"/>
      <c r="U25" s="502" t="s">
        <v>48</v>
      </c>
      <c r="V25" s="592" t="s">
        <v>48</v>
      </c>
    </row>
    <row r="26" spans="1:22" s="61" customFormat="1" ht="24.95" customHeight="1" x14ac:dyDescent="0.15">
      <c r="A26" s="157">
        <v>12</v>
      </c>
      <c r="B26" s="1081"/>
      <c r="C26" s="1081"/>
      <c r="D26" s="549"/>
      <c r="E26" s="1081"/>
      <c r="F26" s="1081"/>
      <c r="G26" s="1081"/>
      <c r="H26" s="1081"/>
      <c r="I26" s="159"/>
      <c r="J26" s="492"/>
      <c r="K26" s="526"/>
      <c r="L26" s="498"/>
      <c r="M26" s="499"/>
      <c r="N26" s="499"/>
      <c r="O26" s="499"/>
      <c r="P26" s="499"/>
      <c r="Q26" s="499"/>
      <c r="R26" s="499"/>
      <c r="S26" s="499"/>
      <c r="T26" s="499"/>
      <c r="U26" s="502" t="s">
        <v>48</v>
      </c>
      <c r="V26" s="592" t="s">
        <v>48</v>
      </c>
    </row>
    <row r="27" spans="1:22" s="61" customFormat="1" ht="24.95" customHeight="1" x14ac:dyDescent="0.15">
      <c r="A27" s="157">
        <v>13</v>
      </c>
      <c r="B27" s="1081"/>
      <c r="C27" s="1081"/>
      <c r="D27" s="549"/>
      <c r="E27" s="1081"/>
      <c r="F27" s="1081"/>
      <c r="G27" s="1081"/>
      <c r="H27" s="1081"/>
      <c r="I27" s="159"/>
      <c r="J27" s="492"/>
      <c r="K27" s="526"/>
      <c r="L27" s="498"/>
      <c r="M27" s="499"/>
      <c r="N27" s="499"/>
      <c r="O27" s="499"/>
      <c r="P27" s="499"/>
      <c r="Q27" s="499"/>
      <c r="R27" s="499"/>
      <c r="S27" s="499"/>
      <c r="T27" s="499"/>
      <c r="U27" s="502" t="s">
        <v>48</v>
      </c>
      <c r="V27" s="592" t="s">
        <v>48</v>
      </c>
    </row>
    <row r="28" spans="1:22" s="61" customFormat="1" ht="24.95" customHeight="1" x14ac:dyDescent="0.15">
      <c r="A28" s="157">
        <v>14</v>
      </c>
      <c r="B28" s="1081"/>
      <c r="C28" s="1081"/>
      <c r="D28" s="549"/>
      <c r="E28" s="1081"/>
      <c r="F28" s="1081"/>
      <c r="G28" s="1081"/>
      <c r="H28" s="1081"/>
      <c r="I28" s="159"/>
      <c r="J28" s="492"/>
      <c r="K28" s="526"/>
      <c r="L28" s="498"/>
      <c r="M28" s="499"/>
      <c r="N28" s="499"/>
      <c r="O28" s="499"/>
      <c r="P28" s="499"/>
      <c r="Q28" s="499"/>
      <c r="R28" s="499"/>
      <c r="S28" s="499"/>
      <c r="T28" s="499"/>
      <c r="U28" s="502" t="s">
        <v>48</v>
      </c>
      <c r="V28" s="592" t="s">
        <v>48</v>
      </c>
    </row>
    <row r="29" spans="1:22" s="61" customFormat="1" ht="24.95" customHeight="1" x14ac:dyDescent="0.15">
      <c r="A29" s="157">
        <v>15</v>
      </c>
      <c r="B29" s="1081"/>
      <c r="C29" s="1081"/>
      <c r="D29" s="549"/>
      <c r="E29" s="1081"/>
      <c r="F29" s="1081"/>
      <c r="G29" s="1081"/>
      <c r="H29" s="1081"/>
      <c r="I29" s="159"/>
      <c r="J29" s="492"/>
      <c r="K29" s="526"/>
      <c r="L29" s="498"/>
      <c r="M29" s="499"/>
      <c r="N29" s="499"/>
      <c r="O29" s="499"/>
      <c r="P29" s="499"/>
      <c r="Q29" s="499"/>
      <c r="R29" s="499"/>
      <c r="S29" s="499"/>
      <c r="T29" s="499"/>
      <c r="U29" s="502" t="s">
        <v>48</v>
      </c>
      <c r="V29" s="592" t="s">
        <v>48</v>
      </c>
    </row>
    <row r="30" spans="1:22" s="61" customFormat="1" ht="24.95" customHeight="1" x14ac:dyDescent="0.15">
      <c r="A30" s="157">
        <v>16</v>
      </c>
      <c r="B30" s="1081"/>
      <c r="C30" s="1081"/>
      <c r="D30" s="549"/>
      <c r="E30" s="1081"/>
      <c r="F30" s="1081"/>
      <c r="G30" s="1081"/>
      <c r="H30" s="1081"/>
      <c r="I30" s="159"/>
      <c r="J30" s="492"/>
      <c r="K30" s="526"/>
      <c r="L30" s="498"/>
      <c r="M30" s="499"/>
      <c r="N30" s="499"/>
      <c r="O30" s="499"/>
      <c r="P30" s="499"/>
      <c r="Q30" s="499"/>
      <c r="R30" s="499"/>
      <c r="S30" s="499"/>
      <c r="T30" s="499"/>
      <c r="U30" s="502" t="s">
        <v>48</v>
      </c>
      <c r="V30" s="592" t="s">
        <v>48</v>
      </c>
    </row>
    <row r="31" spans="1:22" s="61" customFormat="1" ht="24.95" customHeight="1" x14ac:dyDescent="0.15">
      <c r="A31" s="157">
        <v>17</v>
      </c>
      <c r="B31" s="1081"/>
      <c r="C31" s="1081"/>
      <c r="D31" s="549"/>
      <c r="E31" s="1081"/>
      <c r="F31" s="1081"/>
      <c r="G31" s="1081"/>
      <c r="H31" s="1081"/>
      <c r="I31" s="159"/>
      <c r="J31" s="492"/>
      <c r="K31" s="526"/>
      <c r="L31" s="498"/>
      <c r="M31" s="499"/>
      <c r="N31" s="499"/>
      <c r="O31" s="499"/>
      <c r="P31" s="499"/>
      <c r="Q31" s="499"/>
      <c r="R31" s="499"/>
      <c r="S31" s="499"/>
      <c r="T31" s="499"/>
      <c r="U31" s="502" t="s">
        <v>48</v>
      </c>
      <c r="V31" s="592" t="s">
        <v>48</v>
      </c>
    </row>
    <row r="32" spans="1:22" s="61" customFormat="1" ht="24.95" customHeight="1" x14ac:dyDescent="0.15">
      <c r="A32" s="157">
        <v>18</v>
      </c>
      <c r="B32" s="1081"/>
      <c r="C32" s="1081"/>
      <c r="D32" s="549"/>
      <c r="E32" s="1081"/>
      <c r="F32" s="1081"/>
      <c r="G32" s="1081"/>
      <c r="H32" s="1081"/>
      <c r="I32" s="159"/>
      <c r="J32" s="492"/>
      <c r="K32" s="526"/>
      <c r="L32" s="498"/>
      <c r="M32" s="499"/>
      <c r="N32" s="499"/>
      <c r="O32" s="499"/>
      <c r="P32" s="499"/>
      <c r="Q32" s="499"/>
      <c r="R32" s="499"/>
      <c r="S32" s="499"/>
      <c r="T32" s="499"/>
      <c r="U32" s="502" t="s">
        <v>48</v>
      </c>
      <c r="V32" s="592" t="s">
        <v>48</v>
      </c>
    </row>
    <row r="33" spans="1:22" s="61" customFormat="1" ht="24.95" customHeight="1" x14ac:dyDescent="0.15">
      <c r="A33" s="157">
        <v>19</v>
      </c>
      <c r="B33" s="1081"/>
      <c r="C33" s="1081"/>
      <c r="D33" s="549"/>
      <c r="E33" s="1081"/>
      <c r="F33" s="1081"/>
      <c r="G33" s="1081"/>
      <c r="H33" s="1081"/>
      <c r="I33" s="159"/>
      <c r="J33" s="492"/>
      <c r="K33" s="526"/>
      <c r="L33" s="498"/>
      <c r="M33" s="499"/>
      <c r="N33" s="499"/>
      <c r="O33" s="499"/>
      <c r="P33" s="499"/>
      <c r="Q33" s="499"/>
      <c r="R33" s="499"/>
      <c r="S33" s="499"/>
      <c r="T33" s="499"/>
      <c r="U33" s="502" t="s">
        <v>48</v>
      </c>
      <c r="V33" s="592" t="s">
        <v>48</v>
      </c>
    </row>
    <row r="34" spans="1:22" s="61" customFormat="1" ht="24.95" customHeight="1" x14ac:dyDescent="0.15">
      <c r="A34" s="157">
        <v>20</v>
      </c>
      <c r="B34" s="1081"/>
      <c r="C34" s="1081"/>
      <c r="D34" s="549"/>
      <c r="E34" s="1081"/>
      <c r="F34" s="1081"/>
      <c r="G34" s="1081"/>
      <c r="H34" s="1081"/>
      <c r="I34" s="159"/>
      <c r="J34" s="492"/>
      <c r="K34" s="526"/>
      <c r="L34" s="498"/>
      <c r="M34" s="499"/>
      <c r="N34" s="499"/>
      <c r="O34" s="499"/>
      <c r="P34" s="499"/>
      <c r="Q34" s="499"/>
      <c r="R34" s="499"/>
      <c r="S34" s="499"/>
      <c r="T34" s="499"/>
      <c r="U34" s="502" t="s">
        <v>48</v>
      </c>
      <c r="V34" s="592" t="s">
        <v>48</v>
      </c>
    </row>
    <row r="35" spans="1:22" s="61" customFormat="1" ht="24.95" customHeight="1" x14ac:dyDescent="0.15">
      <c r="A35" s="157">
        <v>21</v>
      </c>
      <c r="B35" s="1081"/>
      <c r="C35" s="1081"/>
      <c r="D35" s="549"/>
      <c r="E35" s="1081"/>
      <c r="F35" s="1081"/>
      <c r="G35" s="1081"/>
      <c r="H35" s="1081"/>
      <c r="I35" s="159"/>
      <c r="J35" s="492"/>
      <c r="K35" s="526"/>
      <c r="L35" s="498"/>
      <c r="M35" s="499"/>
      <c r="N35" s="499"/>
      <c r="O35" s="499"/>
      <c r="P35" s="499"/>
      <c r="Q35" s="499"/>
      <c r="R35" s="499"/>
      <c r="S35" s="499"/>
      <c r="T35" s="499"/>
      <c r="U35" s="502" t="s">
        <v>48</v>
      </c>
      <c r="V35" s="592" t="s">
        <v>48</v>
      </c>
    </row>
    <row r="36" spans="1:22" s="61" customFormat="1" ht="24.95" customHeight="1" x14ac:dyDescent="0.15">
      <c r="A36" s="157">
        <v>22</v>
      </c>
      <c r="B36" s="1081"/>
      <c r="C36" s="1081"/>
      <c r="D36" s="549"/>
      <c r="E36" s="1081"/>
      <c r="F36" s="1081"/>
      <c r="G36" s="1081"/>
      <c r="H36" s="1081"/>
      <c r="I36" s="159"/>
      <c r="J36" s="492"/>
      <c r="K36" s="526"/>
      <c r="L36" s="498"/>
      <c r="M36" s="499"/>
      <c r="N36" s="499"/>
      <c r="O36" s="499"/>
      <c r="P36" s="499"/>
      <c r="Q36" s="499"/>
      <c r="R36" s="499"/>
      <c r="S36" s="499"/>
      <c r="T36" s="499"/>
      <c r="U36" s="502" t="s">
        <v>48</v>
      </c>
      <c r="V36" s="592" t="s">
        <v>48</v>
      </c>
    </row>
    <row r="37" spans="1:22" s="61" customFormat="1" ht="24.95" customHeight="1" x14ac:dyDescent="0.15">
      <c r="A37" s="157">
        <v>23</v>
      </c>
      <c r="B37" s="1081"/>
      <c r="C37" s="1081"/>
      <c r="D37" s="549"/>
      <c r="E37" s="1081"/>
      <c r="F37" s="1081"/>
      <c r="G37" s="1081"/>
      <c r="H37" s="1081"/>
      <c r="I37" s="159"/>
      <c r="J37" s="492"/>
      <c r="K37" s="526"/>
      <c r="L37" s="498"/>
      <c r="M37" s="499"/>
      <c r="N37" s="499"/>
      <c r="O37" s="499"/>
      <c r="P37" s="499"/>
      <c r="Q37" s="499"/>
      <c r="R37" s="499"/>
      <c r="S37" s="499"/>
      <c r="T37" s="499"/>
      <c r="U37" s="502" t="s">
        <v>48</v>
      </c>
      <c r="V37" s="592" t="s">
        <v>48</v>
      </c>
    </row>
    <row r="38" spans="1:22" s="61" customFormat="1" ht="24.95" customHeight="1" x14ac:dyDescent="0.15">
      <c r="A38" s="157">
        <v>24</v>
      </c>
      <c r="B38" s="1081"/>
      <c r="C38" s="1081"/>
      <c r="D38" s="549"/>
      <c r="E38" s="1081"/>
      <c r="F38" s="1081"/>
      <c r="G38" s="1081"/>
      <c r="H38" s="1081"/>
      <c r="I38" s="159"/>
      <c r="J38" s="492"/>
      <c r="K38" s="526"/>
      <c r="L38" s="498"/>
      <c r="M38" s="499"/>
      <c r="N38" s="499"/>
      <c r="O38" s="499"/>
      <c r="P38" s="499"/>
      <c r="Q38" s="499"/>
      <c r="R38" s="499"/>
      <c r="S38" s="499"/>
      <c r="T38" s="499"/>
      <c r="U38" s="502" t="s">
        <v>48</v>
      </c>
      <c r="V38" s="592" t="s">
        <v>48</v>
      </c>
    </row>
    <row r="39" spans="1:22" s="61" customFormat="1" ht="24.95" customHeight="1" x14ac:dyDescent="0.15">
      <c r="A39" s="157">
        <v>25</v>
      </c>
      <c r="B39" s="1081"/>
      <c r="C39" s="1081"/>
      <c r="D39" s="549"/>
      <c r="E39" s="1081"/>
      <c r="F39" s="1081"/>
      <c r="G39" s="1081"/>
      <c r="H39" s="1081"/>
      <c r="I39" s="159"/>
      <c r="J39" s="492"/>
      <c r="K39" s="526"/>
      <c r="L39" s="498"/>
      <c r="M39" s="499"/>
      <c r="N39" s="499"/>
      <c r="O39" s="499"/>
      <c r="P39" s="499"/>
      <c r="Q39" s="499"/>
      <c r="R39" s="499"/>
      <c r="S39" s="499"/>
      <c r="T39" s="499"/>
      <c r="U39" s="502" t="s">
        <v>48</v>
      </c>
      <c r="V39" s="592" t="s">
        <v>48</v>
      </c>
    </row>
    <row r="40" spans="1:22" s="61" customFormat="1" ht="24.95" customHeight="1" x14ac:dyDescent="0.15">
      <c r="A40" s="157">
        <v>26</v>
      </c>
      <c r="B40" s="1081"/>
      <c r="C40" s="1081"/>
      <c r="D40" s="549"/>
      <c r="E40" s="1081"/>
      <c r="F40" s="1081"/>
      <c r="G40" s="1081"/>
      <c r="H40" s="1081"/>
      <c r="I40" s="159"/>
      <c r="J40" s="492"/>
      <c r="K40" s="526"/>
      <c r="L40" s="498"/>
      <c r="M40" s="499"/>
      <c r="N40" s="499"/>
      <c r="O40" s="499"/>
      <c r="P40" s="499"/>
      <c r="Q40" s="499"/>
      <c r="R40" s="499"/>
      <c r="S40" s="499"/>
      <c r="T40" s="499"/>
      <c r="U40" s="502" t="s">
        <v>48</v>
      </c>
      <c r="V40" s="592" t="s">
        <v>48</v>
      </c>
    </row>
    <row r="41" spans="1:22" s="61" customFormat="1" ht="24.95" customHeight="1" x14ac:dyDescent="0.15">
      <c r="A41" s="157">
        <v>27</v>
      </c>
      <c r="B41" s="1081"/>
      <c r="C41" s="1081"/>
      <c r="D41" s="549"/>
      <c r="E41" s="1081"/>
      <c r="F41" s="1081"/>
      <c r="G41" s="1081"/>
      <c r="H41" s="1081"/>
      <c r="I41" s="159"/>
      <c r="J41" s="492"/>
      <c r="K41" s="526"/>
      <c r="L41" s="498"/>
      <c r="M41" s="499"/>
      <c r="N41" s="499"/>
      <c r="O41" s="499"/>
      <c r="P41" s="499"/>
      <c r="Q41" s="499"/>
      <c r="R41" s="499"/>
      <c r="S41" s="499"/>
      <c r="T41" s="499"/>
      <c r="U41" s="502" t="s">
        <v>48</v>
      </c>
      <c r="V41" s="592" t="s">
        <v>48</v>
      </c>
    </row>
    <row r="42" spans="1:22" s="61" customFormat="1" ht="24.95" customHeight="1" x14ac:dyDescent="0.15">
      <c r="A42" s="157">
        <v>28</v>
      </c>
      <c r="B42" s="1081"/>
      <c r="C42" s="1081"/>
      <c r="D42" s="549"/>
      <c r="E42" s="1081"/>
      <c r="F42" s="1081"/>
      <c r="G42" s="1081"/>
      <c r="H42" s="1081"/>
      <c r="I42" s="159"/>
      <c r="J42" s="492"/>
      <c r="K42" s="526"/>
      <c r="L42" s="498"/>
      <c r="M42" s="499"/>
      <c r="N42" s="499"/>
      <c r="O42" s="499"/>
      <c r="P42" s="499"/>
      <c r="Q42" s="499"/>
      <c r="R42" s="499"/>
      <c r="S42" s="499"/>
      <c r="T42" s="499"/>
      <c r="U42" s="502" t="s">
        <v>48</v>
      </c>
      <c r="V42" s="592" t="s">
        <v>48</v>
      </c>
    </row>
    <row r="43" spans="1:22" s="61" customFormat="1" ht="24.95" customHeight="1" x14ac:dyDescent="0.15">
      <c r="A43" s="157">
        <v>29</v>
      </c>
      <c r="B43" s="1081"/>
      <c r="C43" s="1081"/>
      <c r="D43" s="549"/>
      <c r="E43" s="1081"/>
      <c r="F43" s="1081"/>
      <c r="G43" s="1081"/>
      <c r="H43" s="1081"/>
      <c r="I43" s="159"/>
      <c r="J43" s="492"/>
      <c r="K43" s="586"/>
      <c r="L43" s="498"/>
      <c r="M43" s="499"/>
      <c r="N43" s="499"/>
      <c r="O43" s="499"/>
      <c r="P43" s="499"/>
      <c r="Q43" s="499"/>
      <c r="R43" s="499"/>
      <c r="S43" s="499"/>
      <c r="T43" s="499"/>
      <c r="U43" s="502" t="s">
        <v>48</v>
      </c>
      <c r="V43" s="592" t="s">
        <v>48</v>
      </c>
    </row>
    <row r="44" spans="1:22" s="61" customFormat="1" ht="24.95" customHeight="1" thickBot="1" x14ac:dyDescent="0.2">
      <c r="A44" s="593">
        <v>30</v>
      </c>
      <c r="B44" s="1107"/>
      <c r="C44" s="1107"/>
      <c r="D44" s="594"/>
      <c r="E44" s="1107"/>
      <c r="F44" s="1107"/>
      <c r="G44" s="1107"/>
      <c r="H44" s="1107"/>
      <c r="I44" s="595"/>
      <c r="J44" s="596"/>
      <c r="K44" s="482"/>
      <c r="L44" s="597"/>
      <c r="M44" s="598"/>
      <c r="N44" s="598"/>
      <c r="O44" s="598"/>
      <c r="P44" s="598"/>
      <c r="Q44" s="598"/>
      <c r="R44" s="598"/>
      <c r="S44" s="598"/>
      <c r="T44" s="598"/>
      <c r="U44" s="599" t="s">
        <v>48</v>
      </c>
      <c r="V44" s="600" t="s">
        <v>48</v>
      </c>
    </row>
  </sheetData>
  <mergeCells count="124">
    <mergeCell ref="A2:U2"/>
    <mergeCell ref="A4:B4"/>
    <mergeCell ref="J6:J8"/>
    <mergeCell ref="A6:A8"/>
    <mergeCell ref="B6:C8"/>
    <mergeCell ref="E6:F8"/>
    <mergeCell ref="I6:I7"/>
    <mergeCell ref="K6:K8"/>
    <mergeCell ref="C4:I4"/>
    <mergeCell ref="G11:H11"/>
    <mergeCell ref="B14:C14"/>
    <mergeCell ref="E14:F14"/>
    <mergeCell ref="G14:H14"/>
    <mergeCell ref="A11:F11"/>
    <mergeCell ref="B9:C9"/>
    <mergeCell ref="E9:F9"/>
    <mergeCell ref="B10:C10"/>
    <mergeCell ref="E10:F10"/>
    <mergeCell ref="B16:C16"/>
    <mergeCell ref="E16:F16"/>
    <mergeCell ref="B17:C17"/>
    <mergeCell ref="E17:F17"/>
    <mergeCell ref="G16:H16"/>
    <mergeCell ref="G17:H17"/>
    <mergeCell ref="B15:C15"/>
    <mergeCell ref="E15:F15"/>
    <mergeCell ref="G15:H15"/>
    <mergeCell ref="B20:C20"/>
    <mergeCell ref="E20:F20"/>
    <mergeCell ref="B21:C21"/>
    <mergeCell ref="E21:F21"/>
    <mergeCell ref="G20:H20"/>
    <mergeCell ref="G21:H21"/>
    <mergeCell ref="B18:C18"/>
    <mergeCell ref="E18:F18"/>
    <mergeCell ref="B19:C19"/>
    <mergeCell ref="E19:F19"/>
    <mergeCell ref="G18:H18"/>
    <mergeCell ref="G19:H19"/>
    <mergeCell ref="B24:C24"/>
    <mergeCell ref="E24:F24"/>
    <mergeCell ref="B25:C25"/>
    <mergeCell ref="E25:F25"/>
    <mergeCell ref="G24:H24"/>
    <mergeCell ref="G25:H25"/>
    <mergeCell ref="B22:C22"/>
    <mergeCell ref="E22:F22"/>
    <mergeCell ref="B23:C23"/>
    <mergeCell ref="E23:F23"/>
    <mergeCell ref="G22:H22"/>
    <mergeCell ref="G23:H23"/>
    <mergeCell ref="B28:C28"/>
    <mergeCell ref="E28:F28"/>
    <mergeCell ref="B29:C29"/>
    <mergeCell ref="E29:F29"/>
    <mergeCell ref="G28:H28"/>
    <mergeCell ref="G29:H29"/>
    <mergeCell ref="B26:C26"/>
    <mergeCell ref="E26:F26"/>
    <mergeCell ref="B27:C27"/>
    <mergeCell ref="E27:F27"/>
    <mergeCell ref="G26:H26"/>
    <mergeCell ref="G27:H27"/>
    <mergeCell ref="G34:H34"/>
    <mergeCell ref="B32:C32"/>
    <mergeCell ref="E32:F32"/>
    <mergeCell ref="B33:C33"/>
    <mergeCell ref="E33:F33"/>
    <mergeCell ref="G32:H32"/>
    <mergeCell ref="G33:H33"/>
    <mergeCell ref="B30:C30"/>
    <mergeCell ref="E30:F30"/>
    <mergeCell ref="B31:C31"/>
    <mergeCell ref="E31:F31"/>
    <mergeCell ref="G30:H30"/>
    <mergeCell ref="G31:H31"/>
    <mergeCell ref="B35:C35"/>
    <mergeCell ref="E35:F35"/>
    <mergeCell ref="G35:H35"/>
    <mergeCell ref="B36:C36"/>
    <mergeCell ref="E36:F36"/>
    <mergeCell ref="G36:H36"/>
    <mergeCell ref="V6:V8"/>
    <mergeCell ref="V12:V13"/>
    <mergeCell ref="U12:U13"/>
    <mergeCell ref="D6:D8"/>
    <mergeCell ref="L6:O7"/>
    <mergeCell ref="T6:T8"/>
    <mergeCell ref="P6:P8"/>
    <mergeCell ref="Q6:Q8"/>
    <mergeCell ref="R6:R8"/>
    <mergeCell ref="S6:S8"/>
    <mergeCell ref="G6:H8"/>
    <mergeCell ref="G9:H9"/>
    <mergeCell ref="B12:O12"/>
    <mergeCell ref="B13:O13"/>
    <mergeCell ref="G10:H10"/>
    <mergeCell ref="U6:U8"/>
    <mergeCell ref="B34:C34"/>
    <mergeCell ref="E34:F34"/>
    <mergeCell ref="B39:C39"/>
    <mergeCell ref="E39:F39"/>
    <mergeCell ref="G39:H39"/>
    <mergeCell ref="B40:C40"/>
    <mergeCell ref="E40:F40"/>
    <mergeCell ref="G40:H40"/>
    <mergeCell ref="B37:C37"/>
    <mergeCell ref="E37:F37"/>
    <mergeCell ref="G37:H37"/>
    <mergeCell ref="B38:C38"/>
    <mergeCell ref="E38:F38"/>
    <mergeCell ref="G38:H38"/>
    <mergeCell ref="B43:C43"/>
    <mergeCell ref="E43:F43"/>
    <mergeCell ref="G43:H43"/>
    <mergeCell ref="B44:C44"/>
    <mergeCell ref="E44:F44"/>
    <mergeCell ref="G44:H44"/>
    <mergeCell ref="B41:C41"/>
    <mergeCell ref="E41:F41"/>
    <mergeCell ref="G41:H41"/>
    <mergeCell ref="B42:C42"/>
    <mergeCell ref="E42:F42"/>
    <mergeCell ref="G42:H42"/>
  </mergeCells>
  <phoneticPr fontId="1"/>
  <dataValidations count="3">
    <dataValidation type="list" allowBlank="1" showInputMessage="1" showErrorMessage="1" sqref="U10:V10 U15:V44" xr:uid="{00000000-0002-0000-1400-000000000000}">
      <formula1>"□,■"</formula1>
    </dataValidation>
    <dataValidation allowBlank="1" showInputMessage="1" showErrorMessage="1" promptTitle="作成日" prompt="作成日を記入" sqref="JL65490 TH65490 ADD65490 AMZ65490 AWV65490 BGR65490 BQN65490 CAJ65490 CKF65490 CUB65490 DDX65490 DNT65490 DXP65490 EHL65490 ERH65490 FBD65490 FKZ65490 FUV65490 GER65490 GON65490 GYJ65490 HIF65490 HSB65490 IBX65490 ILT65490 IVP65490 JFL65490 JPH65490 JZD65490 KIZ65490 KSV65490 LCR65490 LMN65490 LWJ65490 MGF65490 MQB65490 MZX65490 NJT65490 NTP65490 ODL65490 ONH65490 OXD65490 PGZ65490 PQV65490 QAR65490 QKN65490 QUJ65490 REF65490 ROB65490 RXX65490 SHT65490 SRP65490 TBL65490 TLH65490 TVD65490 UEZ65490 UOV65490 UYR65490 VIN65490 VSJ65490 WCF65490 WMB65490 WVX65490 JL131026 TH131026 ADD131026 AMZ131026 AWV131026 BGR131026 BQN131026 CAJ131026 CKF131026 CUB131026 DDX131026 DNT131026 DXP131026 EHL131026 ERH131026 FBD131026 FKZ131026 FUV131026 GER131026 GON131026 GYJ131026 HIF131026 HSB131026 IBX131026 ILT131026 IVP131026 JFL131026 JPH131026 JZD131026 KIZ131026 KSV131026 LCR131026 LMN131026 LWJ131026 MGF131026 MQB131026 MZX131026 NJT131026 NTP131026 ODL131026 ONH131026 OXD131026 PGZ131026 PQV131026 QAR131026 QKN131026 QUJ131026 REF131026 ROB131026 RXX131026 SHT131026 SRP131026 TBL131026 TLH131026 TVD131026 UEZ131026 UOV131026 UYR131026 VIN131026 VSJ131026 WCF131026 WMB131026 WVX131026 JL196562 TH196562 ADD196562 AMZ196562 AWV196562 BGR196562 BQN196562 CAJ196562 CKF196562 CUB196562 DDX196562 DNT196562 DXP196562 EHL196562 ERH196562 FBD196562 FKZ196562 FUV196562 GER196562 GON196562 GYJ196562 HIF196562 HSB196562 IBX196562 ILT196562 IVP196562 JFL196562 JPH196562 JZD196562 KIZ196562 KSV196562 LCR196562 LMN196562 LWJ196562 MGF196562 MQB196562 MZX196562 NJT196562 NTP196562 ODL196562 ONH196562 OXD196562 PGZ196562 PQV196562 QAR196562 QKN196562 QUJ196562 REF196562 ROB196562 RXX196562 SHT196562 SRP196562 TBL196562 TLH196562 TVD196562 UEZ196562 UOV196562 UYR196562 VIN196562 VSJ196562 WCF196562 WMB196562 WVX196562 JL262098 TH262098 ADD262098 AMZ262098 AWV262098 BGR262098 BQN262098 CAJ262098 CKF262098 CUB262098 DDX262098 DNT262098 DXP262098 EHL262098 ERH262098 FBD262098 FKZ262098 FUV262098 GER262098 GON262098 GYJ262098 HIF262098 HSB262098 IBX262098 ILT262098 IVP262098 JFL262098 JPH262098 JZD262098 KIZ262098 KSV262098 LCR262098 LMN262098 LWJ262098 MGF262098 MQB262098 MZX262098 NJT262098 NTP262098 ODL262098 ONH262098 OXD262098 PGZ262098 PQV262098 QAR262098 QKN262098 QUJ262098 REF262098 ROB262098 RXX262098 SHT262098 SRP262098 TBL262098 TLH262098 TVD262098 UEZ262098 UOV262098 UYR262098 VIN262098 VSJ262098 WCF262098 WMB262098 WVX262098 JL327634 TH327634 ADD327634 AMZ327634 AWV327634 BGR327634 BQN327634 CAJ327634 CKF327634 CUB327634 DDX327634 DNT327634 DXP327634 EHL327634 ERH327634 FBD327634 FKZ327634 FUV327634 GER327634 GON327634 GYJ327634 HIF327634 HSB327634 IBX327634 ILT327634 IVP327634 JFL327634 JPH327634 JZD327634 KIZ327634 KSV327634 LCR327634 LMN327634 LWJ327634 MGF327634 MQB327634 MZX327634 NJT327634 NTP327634 ODL327634 ONH327634 OXD327634 PGZ327634 PQV327634 QAR327634 QKN327634 QUJ327634 REF327634 ROB327634 RXX327634 SHT327634 SRP327634 TBL327634 TLH327634 TVD327634 UEZ327634 UOV327634 UYR327634 VIN327634 VSJ327634 WCF327634 WMB327634 WVX327634 JL393170 TH393170 ADD393170 AMZ393170 AWV393170 BGR393170 BQN393170 CAJ393170 CKF393170 CUB393170 DDX393170 DNT393170 DXP393170 EHL393170 ERH393170 FBD393170 FKZ393170 FUV393170 GER393170 GON393170 GYJ393170 HIF393170 HSB393170 IBX393170 ILT393170 IVP393170 JFL393170 JPH393170 JZD393170 KIZ393170 KSV393170 LCR393170 LMN393170 LWJ393170 MGF393170 MQB393170 MZX393170 NJT393170 NTP393170 ODL393170 ONH393170 OXD393170 PGZ393170 PQV393170 QAR393170 QKN393170 QUJ393170 REF393170 ROB393170 RXX393170 SHT393170 SRP393170 TBL393170 TLH393170 TVD393170 UEZ393170 UOV393170 UYR393170 VIN393170 VSJ393170 WCF393170 WMB393170 WVX393170 JL458706 TH458706 ADD458706 AMZ458706 AWV458706 BGR458706 BQN458706 CAJ458706 CKF458706 CUB458706 DDX458706 DNT458706 DXP458706 EHL458706 ERH458706 FBD458706 FKZ458706 FUV458706 GER458706 GON458706 GYJ458706 HIF458706 HSB458706 IBX458706 ILT458706 IVP458706 JFL458706 JPH458706 JZD458706 KIZ458706 KSV458706 LCR458706 LMN458706 LWJ458706 MGF458706 MQB458706 MZX458706 NJT458706 NTP458706 ODL458706 ONH458706 OXD458706 PGZ458706 PQV458706 QAR458706 QKN458706 QUJ458706 REF458706 ROB458706 RXX458706 SHT458706 SRP458706 TBL458706 TLH458706 TVD458706 UEZ458706 UOV458706 UYR458706 VIN458706 VSJ458706 WCF458706 WMB458706 WVX458706 JL524242 TH524242 ADD524242 AMZ524242 AWV524242 BGR524242 BQN524242 CAJ524242 CKF524242 CUB524242 DDX524242 DNT524242 DXP524242 EHL524242 ERH524242 FBD524242 FKZ524242 FUV524242 GER524242 GON524242 GYJ524242 HIF524242 HSB524242 IBX524242 ILT524242 IVP524242 JFL524242 JPH524242 JZD524242 KIZ524242 KSV524242 LCR524242 LMN524242 LWJ524242 MGF524242 MQB524242 MZX524242 NJT524242 NTP524242 ODL524242 ONH524242 OXD524242 PGZ524242 PQV524242 QAR524242 QKN524242 QUJ524242 REF524242 ROB524242 RXX524242 SHT524242 SRP524242 TBL524242 TLH524242 TVD524242 UEZ524242 UOV524242 UYR524242 VIN524242 VSJ524242 WCF524242 WMB524242 WVX524242 JL589778 TH589778 ADD589778 AMZ589778 AWV589778 BGR589778 BQN589778 CAJ589778 CKF589778 CUB589778 DDX589778 DNT589778 DXP589778 EHL589778 ERH589778 FBD589778 FKZ589778 FUV589778 GER589778 GON589778 GYJ589778 HIF589778 HSB589778 IBX589778 ILT589778 IVP589778 JFL589778 JPH589778 JZD589778 KIZ589778 KSV589778 LCR589778 LMN589778 LWJ589778 MGF589778 MQB589778 MZX589778 NJT589778 NTP589778 ODL589778 ONH589778 OXD589778 PGZ589778 PQV589778 QAR589778 QKN589778 QUJ589778 REF589778 ROB589778 RXX589778 SHT589778 SRP589778 TBL589778 TLH589778 TVD589778 UEZ589778 UOV589778 UYR589778 VIN589778 VSJ589778 WCF589778 WMB589778 WVX589778 JL655314 TH655314 ADD655314 AMZ655314 AWV655314 BGR655314 BQN655314 CAJ655314 CKF655314 CUB655314 DDX655314 DNT655314 DXP655314 EHL655314 ERH655314 FBD655314 FKZ655314 FUV655314 GER655314 GON655314 GYJ655314 HIF655314 HSB655314 IBX655314 ILT655314 IVP655314 JFL655314 JPH655314 JZD655314 KIZ655314 KSV655314 LCR655314 LMN655314 LWJ655314 MGF655314 MQB655314 MZX655314 NJT655314 NTP655314 ODL655314 ONH655314 OXD655314 PGZ655314 PQV655314 QAR655314 QKN655314 QUJ655314 REF655314 ROB655314 RXX655314 SHT655314 SRP655314 TBL655314 TLH655314 TVD655314 UEZ655314 UOV655314 UYR655314 VIN655314 VSJ655314 WCF655314 WMB655314 WVX655314 JL720850 TH720850 ADD720850 AMZ720850 AWV720850 BGR720850 BQN720850 CAJ720850 CKF720850 CUB720850 DDX720850 DNT720850 DXP720850 EHL720850 ERH720850 FBD720850 FKZ720850 FUV720850 GER720850 GON720850 GYJ720850 HIF720850 HSB720850 IBX720850 ILT720850 IVP720850 JFL720850 JPH720850 JZD720850 KIZ720850 KSV720850 LCR720850 LMN720850 LWJ720850 MGF720850 MQB720850 MZX720850 NJT720850 NTP720850 ODL720850 ONH720850 OXD720850 PGZ720850 PQV720850 QAR720850 QKN720850 QUJ720850 REF720850 ROB720850 RXX720850 SHT720850 SRP720850 TBL720850 TLH720850 TVD720850 UEZ720850 UOV720850 UYR720850 VIN720850 VSJ720850 WCF720850 WMB720850 WVX720850 JL786386 TH786386 ADD786386 AMZ786386 AWV786386 BGR786386 BQN786386 CAJ786386 CKF786386 CUB786386 DDX786386 DNT786386 DXP786386 EHL786386 ERH786386 FBD786386 FKZ786386 FUV786386 GER786386 GON786386 GYJ786386 HIF786386 HSB786386 IBX786386 ILT786386 IVP786386 JFL786386 JPH786386 JZD786386 KIZ786386 KSV786386 LCR786386 LMN786386 LWJ786386 MGF786386 MQB786386 MZX786386 NJT786386 NTP786386 ODL786386 ONH786386 OXD786386 PGZ786386 PQV786386 QAR786386 QKN786386 QUJ786386 REF786386 ROB786386 RXX786386 SHT786386 SRP786386 TBL786386 TLH786386 TVD786386 UEZ786386 UOV786386 UYR786386 VIN786386 VSJ786386 WCF786386 WMB786386 WVX786386 JL851922 TH851922 ADD851922 AMZ851922 AWV851922 BGR851922 BQN851922 CAJ851922 CKF851922 CUB851922 DDX851922 DNT851922 DXP851922 EHL851922 ERH851922 FBD851922 FKZ851922 FUV851922 GER851922 GON851922 GYJ851922 HIF851922 HSB851922 IBX851922 ILT851922 IVP851922 JFL851922 JPH851922 JZD851922 KIZ851922 KSV851922 LCR851922 LMN851922 LWJ851922 MGF851922 MQB851922 MZX851922 NJT851922 NTP851922 ODL851922 ONH851922 OXD851922 PGZ851922 PQV851922 QAR851922 QKN851922 QUJ851922 REF851922 ROB851922 RXX851922 SHT851922 SRP851922 TBL851922 TLH851922 TVD851922 UEZ851922 UOV851922 UYR851922 VIN851922 VSJ851922 WCF851922 WMB851922 WVX851922 JL917458 TH917458 ADD917458 AMZ917458 AWV917458 BGR917458 BQN917458 CAJ917458 CKF917458 CUB917458 DDX917458 DNT917458 DXP917458 EHL917458 ERH917458 FBD917458 FKZ917458 FUV917458 GER917458 GON917458 GYJ917458 HIF917458 HSB917458 IBX917458 ILT917458 IVP917458 JFL917458 JPH917458 JZD917458 KIZ917458 KSV917458 LCR917458 LMN917458 LWJ917458 MGF917458 MQB917458 MZX917458 NJT917458 NTP917458 ODL917458 ONH917458 OXD917458 PGZ917458 PQV917458 QAR917458 QKN917458 QUJ917458 REF917458 ROB917458 RXX917458 SHT917458 SRP917458 TBL917458 TLH917458 TVD917458 UEZ917458 UOV917458 UYR917458 VIN917458 VSJ917458 WCF917458 WMB917458 WVX917458 JL982994 TH982994 ADD982994 AMZ982994 AWV982994 BGR982994 BQN982994 CAJ982994 CKF982994 CUB982994 DDX982994 DNT982994 DXP982994 EHL982994 ERH982994 FBD982994 FKZ982994 FUV982994 GER982994 GON982994 GYJ982994 HIF982994 HSB982994 IBX982994 ILT982994 IVP982994 JFL982994 JPH982994 JZD982994 KIZ982994 KSV982994 LCR982994 LMN982994 LWJ982994 MGF982994 MQB982994 MZX982994 NJT982994 NTP982994 ODL982994 ONH982994 OXD982994 PGZ982994 PQV982994 QAR982994 QKN982994 QUJ982994 REF982994 ROB982994 RXX982994 SHT982994 SRP982994 TBL982994 TLH982994 TVD982994 UEZ982994 UOV982994 UYR982994 VIN982994 VSJ982994 WCF982994 WMB982994 WVX982994" xr:uid="{00000000-0002-0000-1400-000001000000}"/>
    <dataValidation type="list" allowBlank="1" showInputMessage="1" showErrorMessage="1" sqref="K9:K44" xr:uid="{00000000-0002-0000-1400-000002000000}">
      <formula1>"1,2,3,4,5,6,7,8"</formula1>
    </dataValidation>
  </dataValidations>
  <printOptions horizontalCentered="1" verticalCentered="1"/>
  <pageMargins left="0.70866141732283472" right="0.70866141732283472" top="0.74803149606299213" bottom="0.74803149606299213" header="0.31496062992125984" footer="0.31496062992125984"/>
  <pageSetup paperSize="8" scale="60" fitToHeight="0" orientation="landscape" horizontalDpi="300" verticalDpi="300" r:id="rId1"/>
  <headerFooter scaleWithDoc="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66"/>
  </sheetPr>
  <dimension ref="A1:E36"/>
  <sheetViews>
    <sheetView view="pageBreakPreview" zoomScaleNormal="100" zoomScaleSheetLayoutView="100" workbookViewId="0">
      <selection activeCell="A8" sqref="A8"/>
    </sheetView>
  </sheetViews>
  <sheetFormatPr defaultColWidth="8.875" defaultRowHeight="13.5" x14ac:dyDescent="0.15"/>
  <cols>
    <col min="1" max="2" width="25.625" style="38" customWidth="1"/>
    <col min="3" max="3" width="19.875" style="38" customWidth="1"/>
    <col min="4" max="4" width="26.625" style="38" customWidth="1"/>
    <col min="5" max="5" width="4.625" style="38" customWidth="1"/>
    <col min="6" max="258" width="8.875" style="38"/>
    <col min="259" max="259" width="25.625" style="38" customWidth="1"/>
    <col min="260" max="260" width="35.625" style="38" customWidth="1"/>
    <col min="261" max="261" width="30.625" style="38" customWidth="1"/>
    <col min="262" max="514" width="8.875" style="38"/>
    <col min="515" max="515" width="25.625" style="38" customWidth="1"/>
    <col min="516" max="516" width="35.625" style="38" customWidth="1"/>
    <col min="517" max="517" width="30.625" style="38" customWidth="1"/>
    <col min="518" max="770" width="8.875" style="38"/>
    <col min="771" max="771" width="25.625" style="38" customWidth="1"/>
    <col min="772" max="772" width="35.625" style="38" customWidth="1"/>
    <col min="773" max="773" width="30.625" style="38" customWidth="1"/>
    <col min="774" max="1026" width="8.875" style="38"/>
    <col min="1027" max="1027" width="25.625" style="38" customWidth="1"/>
    <col min="1028" max="1028" width="35.625" style="38" customWidth="1"/>
    <col min="1029" max="1029" width="30.625" style="38" customWidth="1"/>
    <col min="1030" max="1282" width="8.875" style="38"/>
    <col min="1283" max="1283" width="25.625" style="38" customWidth="1"/>
    <col min="1284" max="1284" width="35.625" style="38" customWidth="1"/>
    <col min="1285" max="1285" width="30.625" style="38" customWidth="1"/>
    <col min="1286" max="1538" width="8.875" style="38"/>
    <col min="1539" max="1539" width="25.625" style="38" customWidth="1"/>
    <col min="1540" max="1540" width="35.625" style="38" customWidth="1"/>
    <col min="1541" max="1541" width="30.625" style="38" customWidth="1"/>
    <col min="1542" max="1794" width="8.875" style="38"/>
    <col min="1795" max="1795" width="25.625" style="38" customWidth="1"/>
    <col min="1796" max="1796" width="35.625" style="38" customWidth="1"/>
    <col min="1797" max="1797" width="30.625" style="38" customWidth="1"/>
    <col min="1798" max="2050" width="8.875" style="38"/>
    <col min="2051" max="2051" width="25.625" style="38" customWidth="1"/>
    <col min="2052" max="2052" width="35.625" style="38" customWidth="1"/>
    <col min="2053" max="2053" width="30.625" style="38" customWidth="1"/>
    <col min="2054" max="2306" width="8.875" style="38"/>
    <col min="2307" max="2307" width="25.625" style="38" customWidth="1"/>
    <col min="2308" max="2308" width="35.625" style="38" customWidth="1"/>
    <col min="2309" max="2309" width="30.625" style="38" customWidth="1"/>
    <col min="2310" max="2562" width="8.875" style="38"/>
    <col min="2563" max="2563" width="25.625" style="38" customWidth="1"/>
    <col min="2564" max="2564" width="35.625" style="38" customWidth="1"/>
    <col min="2565" max="2565" width="30.625" style="38" customWidth="1"/>
    <col min="2566" max="2818" width="8.875" style="38"/>
    <col min="2819" max="2819" width="25.625" style="38" customWidth="1"/>
    <col min="2820" max="2820" width="35.625" style="38" customWidth="1"/>
    <col min="2821" max="2821" width="30.625" style="38" customWidth="1"/>
    <col min="2822" max="3074" width="8.875" style="38"/>
    <col min="3075" max="3075" width="25.625" style="38" customWidth="1"/>
    <col min="3076" max="3076" width="35.625" style="38" customWidth="1"/>
    <col min="3077" max="3077" width="30.625" style="38" customWidth="1"/>
    <col min="3078" max="3330" width="8.875" style="38"/>
    <col min="3331" max="3331" width="25.625" style="38" customWidth="1"/>
    <col min="3332" max="3332" width="35.625" style="38" customWidth="1"/>
    <col min="3333" max="3333" width="30.625" style="38" customWidth="1"/>
    <col min="3334" max="3586" width="8.875" style="38"/>
    <col min="3587" max="3587" width="25.625" style="38" customWidth="1"/>
    <col min="3588" max="3588" width="35.625" style="38" customWidth="1"/>
    <col min="3589" max="3589" width="30.625" style="38" customWidth="1"/>
    <col min="3590" max="3842" width="8.875" style="38"/>
    <col min="3843" max="3843" width="25.625" style="38" customWidth="1"/>
    <col min="3844" max="3844" width="35.625" style="38" customWidth="1"/>
    <col min="3845" max="3845" width="30.625" style="38" customWidth="1"/>
    <col min="3846" max="4098" width="8.875" style="38"/>
    <col min="4099" max="4099" width="25.625" style="38" customWidth="1"/>
    <col min="4100" max="4100" width="35.625" style="38" customWidth="1"/>
    <col min="4101" max="4101" width="30.625" style="38" customWidth="1"/>
    <col min="4102" max="4354" width="8.875" style="38"/>
    <col min="4355" max="4355" width="25.625" style="38" customWidth="1"/>
    <col min="4356" max="4356" width="35.625" style="38" customWidth="1"/>
    <col min="4357" max="4357" width="30.625" style="38" customWidth="1"/>
    <col min="4358" max="4610" width="8.875" style="38"/>
    <col min="4611" max="4611" width="25.625" style="38" customWidth="1"/>
    <col min="4612" max="4612" width="35.625" style="38" customWidth="1"/>
    <col min="4613" max="4613" width="30.625" style="38" customWidth="1"/>
    <col min="4614" max="4866" width="8.875" style="38"/>
    <col min="4867" max="4867" width="25.625" style="38" customWidth="1"/>
    <col min="4868" max="4868" width="35.625" style="38" customWidth="1"/>
    <col min="4869" max="4869" width="30.625" style="38" customWidth="1"/>
    <col min="4870" max="5122" width="8.875" style="38"/>
    <col min="5123" max="5123" width="25.625" style="38" customWidth="1"/>
    <col min="5124" max="5124" width="35.625" style="38" customWidth="1"/>
    <col min="5125" max="5125" width="30.625" style="38" customWidth="1"/>
    <col min="5126" max="5378" width="8.875" style="38"/>
    <col min="5379" max="5379" width="25.625" style="38" customWidth="1"/>
    <col min="5380" max="5380" width="35.625" style="38" customWidth="1"/>
    <col min="5381" max="5381" width="30.625" style="38" customWidth="1"/>
    <col min="5382" max="5634" width="8.875" style="38"/>
    <col min="5635" max="5635" width="25.625" style="38" customWidth="1"/>
    <col min="5636" max="5636" width="35.625" style="38" customWidth="1"/>
    <col min="5637" max="5637" width="30.625" style="38" customWidth="1"/>
    <col min="5638" max="5890" width="8.875" style="38"/>
    <col min="5891" max="5891" width="25.625" style="38" customWidth="1"/>
    <col min="5892" max="5892" width="35.625" style="38" customWidth="1"/>
    <col min="5893" max="5893" width="30.625" style="38" customWidth="1"/>
    <col min="5894" max="6146" width="8.875" style="38"/>
    <col min="6147" max="6147" width="25.625" style="38" customWidth="1"/>
    <col min="6148" max="6148" width="35.625" style="38" customWidth="1"/>
    <col min="6149" max="6149" width="30.625" style="38" customWidth="1"/>
    <col min="6150" max="6402" width="8.875" style="38"/>
    <col min="6403" max="6403" width="25.625" style="38" customWidth="1"/>
    <col min="6404" max="6404" width="35.625" style="38" customWidth="1"/>
    <col min="6405" max="6405" width="30.625" style="38" customWidth="1"/>
    <col min="6406" max="6658" width="8.875" style="38"/>
    <col min="6659" max="6659" width="25.625" style="38" customWidth="1"/>
    <col min="6660" max="6660" width="35.625" style="38" customWidth="1"/>
    <col min="6661" max="6661" width="30.625" style="38" customWidth="1"/>
    <col min="6662" max="6914" width="8.875" style="38"/>
    <col min="6915" max="6915" width="25.625" style="38" customWidth="1"/>
    <col min="6916" max="6916" width="35.625" style="38" customWidth="1"/>
    <col min="6917" max="6917" width="30.625" style="38" customWidth="1"/>
    <col min="6918" max="7170" width="8.875" style="38"/>
    <col min="7171" max="7171" width="25.625" style="38" customWidth="1"/>
    <col min="7172" max="7172" width="35.625" style="38" customWidth="1"/>
    <col min="7173" max="7173" width="30.625" style="38" customWidth="1"/>
    <col min="7174" max="7426" width="8.875" style="38"/>
    <col min="7427" max="7427" width="25.625" style="38" customWidth="1"/>
    <col min="7428" max="7428" width="35.625" style="38" customWidth="1"/>
    <col min="7429" max="7429" width="30.625" style="38" customWidth="1"/>
    <col min="7430" max="7682" width="8.875" style="38"/>
    <col min="7683" max="7683" width="25.625" style="38" customWidth="1"/>
    <col min="7684" max="7684" width="35.625" style="38" customWidth="1"/>
    <col min="7685" max="7685" width="30.625" style="38" customWidth="1"/>
    <col min="7686" max="7938" width="8.875" style="38"/>
    <col min="7939" max="7939" width="25.625" style="38" customWidth="1"/>
    <col min="7940" max="7940" width="35.625" style="38" customWidth="1"/>
    <col min="7941" max="7941" width="30.625" style="38" customWidth="1"/>
    <col min="7942" max="8194" width="8.875" style="38"/>
    <col min="8195" max="8195" width="25.625" style="38" customWidth="1"/>
    <col min="8196" max="8196" width="35.625" style="38" customWidth="1"/>
    <col min="8197" max="8197" width="30.625" style="38" customWidth="1"/>
    <col min="8198" max="8450" width="8.875" style="38"/>
    <col min="8451" max="8451" width="25.625" style="38" customWidth="1"/>
    <col min="8452" max="8452" width="35.625" style="38" customWidth="1"/>
    <col min="8453" max="8453" width="30.625" style="38" customWidth="1"/>
    <col min="8454" max="8706" width="8.875" style="38"/>
    <col min="8707" max="8707" width="25.625" style="38" customWidth="1"/>
    <col min="8708" max="8708" width="35.625" style="38" customWidth="1"/>
    <col min="8709" max="8709" width="30.625" style="38" customWidth="1"/>
    <col min="8710" max="8962" width="8.875" style="38"/>
    <col min="8963" max="8963" width="25.625" style="38" customWidth="1"/>
    <col min="8964" max="8964" width="35.625" style="38" customWidth="1"/>
    <col min="8965" max="8965" width="30.625" style="38" customWidth="1"/>
    <col min="8966" max="9218" width="8.875" style="38"/>
    <col min="9219" max="9219" width="25.625" style="38" customWidth="1"/>
    <col min="9220" max="9220" width="35.625" style="38" customWidth="1"/>
    <col min="9221" max="9221" width="30.625" style="38" customWidth="1"/>
    <col min="9222" max="9474" width="8.875" style="38"/>
    <col min="9475" max="9475" width="25.625" style="38" customWidth="1"/>
    <col min="9476" max="9476" width="35.625" style="38" customWidth="1"/>
    <col min="9477" max="9477" width="30.625" style="38" customWidth="1"/>
    <col min="9478" max="9730" width="8.875" style="38"/>
    <col min="9731" max="9731" width="25.625" style="38" customWidth="1"/>
    <col min="9732" max="9732" width="35.625" style="38" customWidth="1"/>
    <col min="9733" max="9733" width="30.625" style="38" customWidth="1"/>
    <col min="9734" max="9986" width="8.875" style="38"/>
    <col min="9987" max="9987" width="25.625" style="38" customWidth="1"/>
    <col min="9988" max="9988" width="35.625" style="38" customWidth="1"/>
    <col min="9989" max="9989" width="30.625" style="38" customWidth="1"/>
    <col min="9990" max="10242" width="8.875" style="38"/>
    <col min="10243" max="10243" width="25.625" style="38" customWidth="1"/>
    <col min="10244" max="10244" width="35.625" style="38" customWidth="1"/>
    <col min="10245" max="10245" width="30.625" style="38" customWidth="1"/>
    <col min="10246" max="10498" width="8.875" style="38"/>
    <col min="10499" max="10499" width="25.625" style="38" customWidth="1"/>
    <col min="10500" max="10500" width="35.625" style="38" customWidth="1"/>
    <col min="10501" max="10501" width="30.625" style="38" customWidth="1"/>
    <col min="10502" max="10754" width="8.875" style="38"/>
    <col min="10755" max="10755" width="25.625" style="38" customWidth="1"/>
    <col min="10756" max="10756" width="35.625" style="38" customWidth="1"/>
    <col min="10757" max="10757" width="30.625" style="38" customWidth="1"/>
    <col min="10758" max="11010" width="8.875" style="38"/>
    <col min="11011" max="11011" width="25.625" style="38" customWidth="1"/>
    <col min="11012" max="11012" width="35.625" style="38" customWidth="1"/>
    <col min="11013" max="11013" width="30.625" style="38" customWidth="1"/>
    <col min="11014" max="11266" width="8.875" style="38"/>
    <col min="11267" max="11267" width="25.625" style="38" customWidth="1"/>
    <col min="11268" max="11268" width="35.625" style="38" customWidth="1"/>
    <col min="11269" max="11269" width="30.625" style="38" customWidth="1"/>
    <col min="11270" max="11522" width="8.875" style="38"/>
    <col min="11523" max="11523" width="25.625" style="38" customWidth="1"/>
    <col min="11524" max="11524" width="35.625" style="38" customWidth="1"/>
    <col min="11525" max="11525" width="30.625" style="38" customWidth="1"/>
    <col min="11526" max="11778" width="8.875" style="38"/>
    <col min="11779" max="11779" width="25.625" style="38" customWidth="1"/>
    <col min="11780" max="11780" width="35.625" style="38" customWidth="1"/>
    <col min="11781" max="11781" width="30.625" style="38" customWidth="1"/>
    <col min="11782" max="12034" width="8.875" style="38"/>
    <col min="12035" max="12035" width="25.625" style="38" customWidth="1"/>
    <col min="12036" max="12036" width="35.625" style="38" customWidth="1"/>
    <col min="12037" max="12037" width="30.625" style="38" customWidth="1"/>
    <col min="12038" max="12290" width="8.875" style="38"/>
    <col min="12291" max="12291" width="25.625" style="38" customWidth="1"/>
    <col min="12292" max="12292" width="35.625" style="38" customWidth="1"/>
    <col min="12293" max="12293" width="30.625" style="38" customWidth="1"/>
    <col min="12294" max="12546" width="8.875" style="38"/>
    <col min="12547" max="12547" width="25.625" style="38" customWidth="1"/>
    <col min="12548" max="12548" width="35.625" style="38" customWidth="1"/>
    <col min="12549" max="12549" width="30.625" style="38" customWidth="1"/>
    <col min="12550" max="12802" width="8.875" style="38"/>
    <col min="12803" max="12803" width="25.625" style="38" customWidth="1"/>
    <col min="12804" max="12804" width="35.625" style="38" customWidth="1"/>
    <col min="12805" max="12805" width="30.625" style="38" customWidth="1"/>
    <col min="12806" max="13058" width="8.875" style="38"/>
    <col min="13059" max="13059" width="25.625" style="38" customWidth="1"/>
    <col min="13060" max="13060" width="35.625" style="38" customWidth="1"/>
    <col min="13061" max="13061" width="30.625" style="38" customWidth="1"/>
    <col min="13062" max="13314" width="8.875" style="38"/>
    <col min="13315" max="13315" width="25.625" style="38" customWidth="1"/>
    <col min="13316" max="13316" width="35.625" style="38" customWidth="1"/>
    <col min="13317" max="13317" width="30.625" style="38" customWidth="1"/>
    <col min="13318" max="13570" width="8.875" style="38"/>
    <col min="13571" max="13571" width="25.625" style="38" customWidth="1"/>
    <col min="13572" max="13572" width="35.625" style="38" customWidth="1"/>
    <col min="13573" max="13573" width="30.625" style="38" customWidth="1"/>
    <col min="13574" max="13826" width="8.875" style="38"/>
    <col min="13827" max="13827" width="25.625" style="38" customWidth="1"/>
    <col min="13828" max="13828" width="35.625" style="38" customWidth="1"/>
    <col min="13829" max="13829" width="30.625" style="38" customWidth="1"/>
    <col min="13830" max="14082" width="8.875" style="38"/>
    <col min="14083" max="14083" width="25.625" style="38" customWidth="1"/>
    <col min="14084" max="14084" width="35.625" style="38" customWidth="1"/>
    <col min="14085" max="14085" width="30.625" style="38" customWidth="1"/>
    <col min="14086" max="14338" width="8.875" style="38"/>
    <col min="14339" max="14339" width="25.625" style="38" customWidth="1"/>
    <col min="14340" max="14340" width="35.625" style="38" customWidth="1"/>
    <col min="14341" max="14341" width="30.625" style="38" customWidth="1"/>
    <col min="14342" max="14594" width="8.875" style="38"/>
    <col min="14595" max="14595" width="25.625" style="38" customWidth="1"/>
    <col min="14596" max="14596" width="35.625" style="38" customWidth="1"/>
    <col min="14597" max="14597" width="30.625" style="38" customWidth="1"/>
    <col min="14598" max="14850" width="8.875" style="38"/>
    <col min="14851" max="14851" width="25.625" style="38" customWidth="1"/>
    <col min="14852" max="14852" width="35.625" style="38" customWidth="1"/>
    <col min="14853" max="14853" width="30.625" style="38" customWidth="1"/>
    <col min="14854" max="15106" width="8.875" style="38"/>
    <col min="15107" max="15107" width="25.625" style="38" customWidth="1"/>
    <col min="15108" max="15108" width="35.625" style="38" customWidth="1"/>
    <col min="15109" max="15109" width="30.625" style="38" customWidth="1"/>
    <col min="15110" max="15362" width="8.875" style="38"/>
    <col min="15363" max="15363" width="25.625" style="38" customWidth="1"/>
    <col min="15364" max="15364" width="35.625" style="38" customWidth="1"/>
    <col min="15365" max="15365" width="30.625" style="38" customWidth="1"/>
    <col min="15366" max="15618" width="8.875" style="38"/>
    <col min="15619" max="15619" width="25.625" style="38" customWidth="1"/>
    <col min="15620" max="15620" width="35.625" style="38" customWidth="1"/>
    <col min="15621" max="15621" width="30.625" style="38" customWidth="1"/>
    <col min="15622" max="15874" width="8.875" style="38"/>
    <col min="15875" max="15875" width="25.625" style="38" customWidth="1"/>
    <col min="15876" max="15876" width="35.625" style="38" customWidth="1"/>
    <col min="15877" max="15877" width="30.625" style="38" customWidth="1"/>
    <col min="15878" max="16130" width="8.875" style="38"/>
    <col min="16131" max="16131" width="25.625" style="38" customWidth="1"/>
    <col min="16132" max="16132" width="35.625" style="38" customWidth="1"/>
    <col min="16133" max="16133" width="30.625" style="38" customWidth="1"/>
    <col min="16134" max="16384" width="8.875" style="38"/>
  </cols>
  <sheetData>
    <row r="1" spans="1:5" s="2" customFormat="1" ht="18.75" customHeight="1" x14ac:dyDescent="0.15">
      <c r="A1" s="2" t="s">
        <v>283</v>
      </c>
    </row>
    <row r="2" spans="1:5" ht="20.100000000000001" customHeight="1" x14ac:dyDescent="0.15">
      <c r="A2" s="63"/>
      <c r="B2" s="64"/>
      <c r="C2" s="64"/>
      <c r="D2" s="64"/>
      <c r="E2" s="64"/>
    </row>
    <row r="3" spans="1:5" ht="46.5" customHeight="1" x14ac:dyDescent="0.15">
      <c r="A3" s="1139" t="s">
        <v>251</v>
      </c>
      <c r="B3" s="1139"/>
      <c r="C3" s="1139"/>
      <c r="D3" s="1139"/>
      <c r="E3" s="1139"/>
    </row>
    <row r="4" spans="1:5" s="46" customFormat="1" ht="46.5" customHeight="1" x14ac:dyDescent="0.15">
      <c r="A4" s="252"/>
      <c r="B4" s="252"/>
      <c r="C4" s="252"/>
      <c r="D4" s="252"/>
      <c r="E4" s="252"/>
    </row>
    <row r="5" spans="1:5" s="46" customFormat="1" ht="39.75" customHeight="1" x14ac:dyDescent="0.15">
      <c r="A5" s="253" t="s">
        <v>242</v>
      </c>
      <c r="B5" s="1140"/>
      <c r="C5" s="1140"/>
      <c r="D5" s="254" t="s">
        <v>243</v>
      </c>
      <c r="E5" s="254"/>
    </row>
    <row r="6" spans="1:5" s="46" customFormat="1" ht="27.75" customHeight="1" x14ac:dyDescent="0.15">
      <c r="A6" s="255"/>
      <c r="B6" s="256"/>
      <c r="C6" s="256"/>
      <c r="D6" s="256"/>
      <c r="E6" s="256"/>
    </row>
    <row r="7" spans="1:5" s="46" customFormat="1" ht="59.25" customHeight="1" x14ac:dyDescent="0.15">
      <c r="A7" s="1136" t="s">
        <v>740</v>
      </c>
      <c r="B7" s="1136"/>
      <c r="C7" s="1136"/>
      <c r="D7" s="1136"/>
      <c r="E7" s="257"/>
    </row>
    <row r="8" spans="1:5" s="46" customFormat="1" ht="24.95" customHeight="1" x14ac:dyDescent="0.15">
      <c r="A8" s="258"/>
      <c r="B8" s="258"/>
      <c r="C8" s="258"/>
      <c r="D8" s="258"/>
      <c r="E8" s="258"/>
    </row>
    <row r="9" spans="1:5" s="46" customFormat="1" ht="24.95" customHeight="1" x14ac:dyDescent="0.15">
      <c r="A9" s="258"/>
      <c r="B9" s="258"/>
      <c r="C9" s="258"/>
      <c r="D9" s="1137" t="s">
        <v>442</v>
      </c>
      <c r="E9" s="1137"/>
    </row>
    <row r="10" spans="1:5" s="46" customFormat="1" ht="24.95" customHeight="1" x14ac:dyDescent="0.15">
      <c r="A10" s="258"/>
      <c r="B10" s="258"/>
      <c r="C10" s="258"/>
      <c r="D10" s="258"/>
      <c r="E10" s="258"/>
    </row>
    <row r="11" spans="1:5" s="46" customFormat="1" ht="24.95" customHeight="1" x14ac:dyDescent="0.15">
      <c r="A11" s="37" t="s">
        <v>1</v>
      </c>
      <c r="B11" s="256"/>
      <c r="C11" s="256"/>
      <c r="D11" s="256"/>
      <c r="E11" s="256"/>
    </row>
    <row r="12" spans="1:5" s="46" customFormat="1" ht="24.95" customHeight="1" x14ac:dyDescent="0.15">
      <c r="A12" s="37" t="s">
        <v>252</v>
      </c>
      <c r="B12" s="258"/>
      <c r="C12" s="258"/>
      <c r="D12" s="258"/>
      <c r="E12" s="258"/>
    </row>
    <row r="13" spans="1:5" s="46" customFormat="1" ht="24.95" customHeight="1" x14ac:dyDescent="0.15">
      <c r="A13" s="258"/>
      <c r="B13" s="258"/>
      <c r="C13" s="258"/>
      <c r="D13" s="258"/>
      <c r="E13" s="258"/>
    </row>
    <row r="14" spans="1:5" s="46" customFormat="1" ht="36" customHeight="1" x14ac:dyDescent="0.15">
      <c r="A14" s="258"/>
      <c r="B14" s="259" t="s">
        <v>253</v>
      </c>
      <c r="C14" s="257" t="s">
        <v>254</v>
      </c>
      <c r="D14" s="1132"/>
      <c r="E14" s="1132"/>
    </row>
    <row r="15" spans="1:5" s="46" customFormat="1" ht="36" customHeight="1" x14ac:dyDescent="0.15">
      <c r="A15" s="258"/>
      <c r="B15" s="167"/>
      <c r="C15" s="260" t="s">
        <v>255</v>
      </c>
      <c r="D15" s="1132"/>
      <c r="E15" s="1132"/>
    </row>
    <row r="16" spans="1:5" s="46" customFormat="1" ht="36" customHeight="1" x14ac:dyDescent="0.15">
      <c r="A16" s="258"/>
      <c r="B16" s="167"/>
      <c r="C16" s="260" t="s">
        <v>256</v>
      </c>
      <c r="D16" s="635"/>
      <c r="E16" s="60"/>
    </row>
    <row r="17" spans="1:5" s="46" customFormat="1" ht="24.95" customHeight="1" x14ac:dyDescent="0.15">
      <c r="A17" s="258"/>
      <c r="B17" s="255"/>
      <c r="C17" s="255"/>
      <c r="D17" s="50"/>
      <c r="E17" s="261"/>
    </row>
    <row r="18" spans="1:5" s="46" customFormat="1" ht="24.95" customHeight="1" x14ac:dyDescent="0.15">
      <c r="A18" s="258"/>
      <c r="B18" s="255"/>
      <c r="C18" s="255"/>
      <c r="D18" s="255"/>
      <c r="E18" s="255"/>
    </row>
    <row r="19" spans="1:5" s="46" customFormat="1" ht="24.95" customHeight="1" x14ac:dyDescent="0.15">
      <c r="A19" s="262" t="s">
        <v>244</v>
      </c>
      <c r="B19" s="65"/>
      <c r="C19" s="65"/>
      <c r="D19" s="65"/>
      <c r="E19" s="263"/>
    </row>
    <row r="20" spans="1:5" s="46" customFormat="1" ht="24.95" customHeight="1" x14ac:dyDescent="0.15">
      <c r="A20" s="264" t="s">
        <v>257</v>
      </c>
      <c r="B20" s="1130"/>
      <c r="C20" s="1130"/>
      <c r="D20" s="1130"/>
      <c r="E20" s="263"/>
    </row>
    <row r="21" spans="1:5" s="46" customFormat="1" ht="24.95" customHeight="1" x14ac:dyDescent="0.15">
      <c r="A21" s="265" t="s">
        <v>258</v>
      </c>
      <c r="B21" s="1138"/>
      <c r="C21" s="1138"/>
      <c r="D21" s="1138"/>
      <c r="E21" s="263"/>
    </row>
    <row r="22" spans="1:5" s="46" customFormat="1" ht="24.95" customHeight="1" x14ac:dyDescent="0.15">
      <c r="A22" s="266" t="s">
        <v>259</v>
      </c>
      <c r="B22" s="1133"/>
      <c r="C22" s="1134"/>
      <c r="D22" s="1135"/>
      <c r="E22" s="263"/>
    </row>
    <row r="23" spans="1:5" s="46" customFormat="1" ht="24.95" customHeight="1" x14ac:dyDescent="0.15">
      <c r="A23" s="264" t="s">
        <v>245</v>
      </c>
      <c r="B23" s="1130"/>
      <c r="C23" s="1130"/>
      <c r="D23" s="1130"/>
      <c r="E23" s="263"/>
    </row>
    <row r="24" spans="1:5" s="46" customFormat="1" ht="24.95" customHeight="1" x14ac:dyDescent="0.15">
      <c r="A24" s="264" t="s">
        <v>246</v>
      </c>
      <c r="B24" s="1130"/>
      <c r="C24" s="1130"/>
      <c r="D24" s="1130"/>
      <c r="E24" s="263"/>
    </row>
    <row r="25" spans="1:5" s="46" customFormat="1" ht="14.25" x14ac:dyDescent="0.15">
      <c r="A25" s="144"/>
      <c r="B25" s="144"/>
      <c r="C25" s="144"/>
      <c r="D25" s="144"/>
      <c r="E25" s="50"/>
    </row>
    <row r="26" spans="1:5" s="46" customFormat="1" ht="20.100000000000001" customHeight="1" x14ac:dyDescent="0.15">
      <c r="A26" s="1131" t="s">
        <v>247</v>
      </c>
      <c r="B26" s="1131"/>
      <c r="C26" s="1131"/>
      <c r="D26" s="1131"/>
      <c r="E26" s="267"/>
    </row>
    <row r="27" spans="1:5" ht="20.100000000000001" customHeight="1" x14ac:dyDescent="0.15"/>
    <row r="28" spans="1:5" ht="20.100000000000001" customHeight="1" x14ac:dyDescent="0.15"/>
    <row r="29" spans="1:5" ht="20.100000000000001" customHeight="1" x14ac:dyDescent="0.15"/>
    <row r="30" spans="1:5" ht="20.100000000000001" hidden="1" customHeight="1" x14ac:dyDescent="0.15">
      <c r="B30" s="38" t="s">
        <v>248</v>
      </c>
    </row>
    <row r="31" spans="1:5" ht="20.100000000000001" hidden="1" customHeight="1" x14ac:dyDescent="0.15">
      <c r="B31" s="38" t="s">
        <v>249</v>
      </c>
    </row>
    <row r="32" spans="1:5" ht="20.100000000000001" hidden="1" customHeight="1" x14ac:dyDescent="0.15">
      <c r="B32" s="38" t="s">
        <v>250</v>
      </c>
    </row>
    <row r="33" ht="20.100000000000001" customHeight="1" x14ac:dyDescent="0.15"/>
    <row r="34" ht="20.100000000000001" customHeight="1" x14ac:dyDescent="0.15"/>
    <row r="35" ht="20.100000000000001" customHeight="1" x14ac:dyDescent="0.15"/>
    <row r="36" ht="20.100000000000001" customHeight="1" x14ac:dyDescent="0.15"/>
  </sheetData>
  <mergeCells count="12">
    <mergeCell ref="A7:D7"/>
    <mergeCell ref="B20:D20"/>
    <mergeCell ref="D9:E9"/>
    <mergeCell ref="B21:D21"/>
    <mergeCell ref="A3:E3"/>
    <mergeCell ref="B5:C5"/>
    <mergeCell ref="B23:D23"/>
    <mergeCell ref="B24:D24"/>
    <mergeCell ref="A26:D26"/>
    <mergeCell ref="D15:E15"/>
    <mergeCell ref="D14:E14"/>
    <mergeCell ref="B22:D22"/>
  </mergeCells>
  <phoneticPr fontId="1"/>
  <dataValidations count="1">
    <dataValidation type="list" allowBlank="1" sqref="B24:E24 IZ24:JA24 SV24:SW24 ACR24:ACS24 AMN24:AMO24 AWJ24:AWK24 BGF24:BGG24 BQB24:BQC24 BZX24:BZY24 CJT24:CJU24 CTP24:CTQ24 DDL24:DDM24 DNH24:DNI24 DXD24:DXE24 EGZ24:EHA24 EQV24:EQW24 FAR24:FAS24 FKN24:FKO24 FUJ24:FUK24 GEF24:GEG24 GOB24:GOC24 GXX24:GXY24 HHT24:HHU24 HRP24:HRQ24 IBL24:IBM24 ILH24:ILI24 IVD24:IVE24 JEZ24:JFA24 JOV24:JOW24 JYR24:JYS24 KIN24:KIO24 KSJ24:KSK24 LCF24:LCG24 LMB24:LMC24 LVX24:LVY24 MFT24:MFU24 MPP24:MPQ24 MZL24:MZM24 NJH24:NJI24 NTD24:NTE24 OCZ24:ODA24 OMV24:OMW24 OWR24:OWS24 PGN24:PGO24 PQJ24:PQK24 QAF24:QAG24 QKB24:QKC24 QTX24:QTY24 RDT24:RDU24 RNP24:RNQ24 RXL24:RXM24 SHH24:SHI24 SRD24:SRE24 TAZ24:TBA24 TKV24:TKW24 TUR24:TUS24 UEN24:UEO24 UOJ24:UOK24 UYF24:UYG24 VIB24:VIC24 VRX24:VRY24 WBT24:WBU24 WLP24:WLQ24 WVL24:WVM24 B65559:E65559 IZ65559:JA65559 SV65559:SW65559 ACR65559:ACS65559 AMN65559:AMO65559 AWJ65559:AWK65559 BGF65559:BGG65559 BQB65559:BQC65559 BZX65559:BZY65559 CJT65559:CJU65559 CTP65559:CTQ65559 DDL65559:DDM65559 DNH65559:DNI65559 DXD65559:DXE65559 EGZ65559:EHA65559 EQV65559:EQW65559 FAR65559:FAS65559 FKN65559:FKO65559 FUJ65559:FUK65559 GEF65559:GEG65559 GOB65559:GOC65559 GXX65559:GXY65559 HHT65559:HHU65559 HRP65559:HRQ65559 IBL65559:IBM65559 ILH65559:ILI65559 IVD65559:IVE65559 JEZ65559:JFA65559 JOV65559:JOW65559 JYR65559:JYS65559 KIN65559:KIO65559 KSJ65559:KSK65559 LCF65559:LCG65559 LMB65559:LMC65559 LVX65559:LVY65559 MFT65559:MFU65559 MPP65559:MPQ65559 MZL65559:MZM65559 NJH65559:NJI65559 NTD65559:NTE65559 OCZ65559:ODA65559 OMV65559:OMW65559 OWR65559:OWS65559 PGN65559:PGO65559 PQJ65559:PQK65559 QAF65559:QAG65559 QKB65559:QKC65559 QTX65559:QTY65559 RDT65559:RDU65559 RNP65559:RNQ65559 RXL65559:RXM65559 SHH65559:SHI65559 SRD65559:SRE65559 TAZ65559:TBA65559 TKV65559:TKW65559 TUR65559:TUS65559 UEN65559:UEO65559 UOJ65559:UOK65559 UYF65559:UYG65559 VIB65559:VIC65559 VRX65559:VRY65559 WBT65559:WBU65559 WLP65559:WLQ65559 WVL65559:WVM65559 B131095:E131095 IZ131095:JA131095 SV131095:SW131095 ACR131095:ACS131095 AMN131095:AMO131095 AWJ131095:AWK131095 BGF131095:BGG131095 BQB131095:BQC131095 BZX131095:BZY131095 CJT131095:CJU131095 CTP131095:CTQ131095 DDL131095:DDM131095 DNH131095:DNI131095 DXD131095:DXE131095 EGZ131095:EHA131095 EQV131095:EQW131095 FAR131095:FAS131095 FKN131095:FKO131095 FUJ131095:FUK131095 GEF131095:GEG131095 GOB131095:GOC131095 GXX131095:GXY131095 HHT131095:HHU131095 HRP131095:HRQ131095 IBL131095:IBM131095 ILH131095:ILI131095 IVD131095:IVE131095 JEZ131095:JFA131095 JOV131095:JOW131095 JYR131095:JYS131095 KIN131095:KIO131095 KSJ131095:KSK131095 LCF131095:LCG131095 LMB131095:LMC131095 LVX131095:LVY131095 MFT131095:MFU131095 MPP131095:MPQ131095 MZL131095:MZM131095 NJH131095:NJI131095 NTD131095:NTE131095 OCZ131095:ODA131095 OMV131095:OMW131095 OWR131095:OWS131095 PGN131095:PGO131095 PQJ131095:PQK131095 QAF131095:QAG131095 QKB131095:QKC131095 QTX131095:QTY131095 RDT131095:RDU131095 RNP131095:RNQ131095 RXL131095:RXM131095 SHH131095:SHI131095 SRD131095:SRE131095 TAZ131095:TBA131095 TKV131095:TKW131095 TUR131095:TUS131095 UEN131095:UEO131095 UOJ131095:UOK131095 UYF131095:UYG131095 VIB131095:VIC131095 VRX131095:VRY131095 WBT131095:WBU131095 WLP131095:WLQ131095 WVL131095:WVM131095 B196631:E196631 IZ196631:JA196631 SV196631:SW196631 ACR196631:ACS196631 AMN196631:AMO196631 AWJ196631:AWK196631 BGF196631:BGG196631 BQB196631:BQC196631 BZX196631:BZY196631 CJT196631:CJU196631 CTP196631:CTQ196631 DDL196631:DDM196631 DNH196631:DNI196631 DXD196631:DXE196631 EGZ196631:EHA196631 EQV196631:EQW196631 FAR196631:FAS196631 FKN196631:FKO196631 FUJ196631:FUK196631 GEF196631:GEG196631 GOB196631:GOC196631 GXX196631:GXY196631 HHT196631:HHU196631 HRP196631:HRQ196631 IBL196631:IBM196631 ILH196631:ILI196631 IVD196631:IVE196631 JEZ196631:JFA196631 JOV196631:JOW196631 JYR196631:JYS196631 KIN196631:KIO196631 KSJ196631:KSK196631 LCF196631:LCG196631 LMB196631:LMC196631 LVX196631:LVY196631 MFT196631:MFU196631 MPP196631:MPQ196631 MZL196631:MZM196631 NJH196631:NJI196631 NTD196631:NTE196631 OCZ196631:ODA196631 OMV196631:OMW196631 OWR196631:OWS196631 PGN196631:PGO196631 PQJ196631:PQK196631 QAF196631:QAG196631 QKB196631:QKC196631 QTX196631:QTY196631 RDT196631:RDU196631 RNP196631:RNQ196631 RXL196631:RXM196631 SHH196631:SHI196631 SRD196631:SRE196631 TAZ196631:TBA196631 TKV196631:TKW196631 TUR196631:TUS196631 UEN196631:UEO196631 UOJ196631:UOK196631 UYF196631:UYG196631 VIB196631:VIC196631 VRX196631:VRY196631 WBT196631:WBU196631 WLP196631:WLQ196631 WVL196631:WVM196631 B262167:E262167 IZ262167:JA262167 SV262167:SW262167 ACR262167:ACS262167 AMN262167:AMO262167 AWJ262167:AWK262167 BGF262167:BGG262167 BQB262167:BQC262167 BZX262167:BZY262167 CJT262167:CJU262167 CTP262167:CTQ262167 DDL262167:DDM262167 DNH262167:DNI262167 DXD262167:DXE262167 EGZ262167:EHA262167 EQV262167:EQW262167 FAR262167:FAS262167 FKN262167:FKO262167 FUJ262167:FUK262167 GEF262167:GEG262167 GOB262167:GOC262167 GXX262167:GXY262167 HHT262167:HHU262167 HRP262167:HRQ262167 IBL262167:IBM262167 ILH262167:ILI262167 IVD262167:IVE262167 JEZ262167:JFA262167 JOV262167:JOW262167 JYR262167:JYS262167 KIN262167:KIO262167 KSJ262167:KSK262167 LCF262167:LCG262167 LMB262167:LMC262167 LVX262167:LVY262167 MFT262167:MFU262167 MPP262167:MPQ262167 MZL262167:MZM262167 NJH262167:NJI262167 NTD262167:NTE262167 OCZ262167:ODA262167 OMV262167:OMW262167 OWR262167:OWS262167 PGN262167:PGO262167 PQJ262167:PQK262167 QAF262167:QAG262167 QKB262167:QKC262167 QTX262167:QTY262167 RDT262167:RDU262167 RNP262167:RNQ262167 RXL262167:RXM262167 SHH262167:SHI262167 SRD262167:SRE262167 TAZ262167:TBA262167 TKV262167:TKW262167 TUR262167:TUS262167 UEN262167:UEO262167 UOJ262167:UOK262167 UYF262167:UYG262167 VIB262167:VIC262167 VRX262167:VRY262167 WBT262167:WBU262167 WLP262167:WLQ262167 WVL262167:WVM262167 B327703:E327703 IZ327703:JA327703 SV327703:SW327703 ACR327703:ACS327703 AMN327703:AMO327703 AWJ327703:AWK327703 BGF327703:BGG327703 BQB327703:BQC327703 BZX327703:BZY327703 CJT327703:CJU327703 CTP327703:CTQ327703 DDL327703:DDM327703 DNH327703:DNI327703 DXD327703:DXE327703 EGZ327703:EHA327703 EQV327703:EQW327703 FAR327703:FAS327703 FKN327703:FKO327703 FUJ327703:FUK327703 GEF327703:GEG327703 GOB327703:GOC327703 GXX327703:GXY327703 HHT327703:HHU327703 HRP327703:HRQ327703 IBL327703:IBM327703 ILH327703:ILI327703 IVD327703:IVE327703 JEZ327703:JFA327703 JOV327703:JOW327703 JYR327703:JYS327703 KIN327703:KIO327703 KSJ327703:KSK327703 LCF327703:LCG327703 LMB327703:LMC327703 LVX327703:LVY327703 MFT327703:MFU327703 MPP327703:MPQ327703 MZL327703:MZM327703 NJH327703:NJI327703 NTD327703:NTE327703 OCZ327703:ODA327703 OMV327703:OMW327703 OWR327703:OWS327703 PGN327703:PGO327703 PQJ327703:PQK327703 QAF327703:QAG327703 QKB327703:QKC327703 QTX327703:QTY327703 RDT327703:RDU327703 RNP327703:RNQ327703 RXL327703:RXM327703 SHH327703:SHI327703 SRD327703:SRE327703 TAZ327703:TBA327703 TKV327703:TKW327703 TUR327703:TUS327703 UEN327703:UEO327703 UOJ327703:UOK327703 UYF327703:UYG327703 VIB327703:VIC327703 VRX327703:VRY327703 WBT327703:WBU327703 WLP327703:WLQ327703 WVL327703:WVM327703 B393239:E393239 IZ393239:JA393239 SV393239:SW393239 ACR393239:ACS393239 AMN393239:AMO393239 AWJ393239:AWK393239 BGF393239:BGG393239 BQB393239:BQC393239 BZX393239:BZY393239 CJT393239:CJU393239 CTP393239:CTQ393239 DDL393239:DDM393239 DNH393239:DNI393239 DXD393239:DXE393239 EGZ393239:EHA393239 EQV393239:EQW393239 FAR393239:FAS393239 FKN393239:FKO393239 FUJ393239:FUK393239 GEF393239:GEG393239 GOB393239:GOC393239 GXX393239:GXY393239 HHT393239:HHU393239 HRP393239:HRQ393239 IBL393239:IBM393239 ILH393239:ILI393239 IVD393239:IVE393239 JEZ393239:JFA393239 JOV393239:JOW393239 JYR393239:JYS393239 KIN393239:KIO393239 KSJ393239:KSK393239 LCF393239:LCG393239 LMB393239:LMC393239 LVX393239:LVY393239 MFT393239:MFU393239 MPP393239:MPQ393239 MZL393239:MZM393239 NJH393239:NJI393239 NTD393239:NTE393239 OCZ393239:ODA393239 OMV393239:OMW393239 OWR393239:OWS393239 PGN393239:PGO393239 PQJ393239:PQK393239 QAF393239:QAG393239 QKB393239:QKC393239 QTX393239:QTY393239 RDT393239:RDU393239 RNP393239:RNQ393239 RXL393239:RXM393239 SHH393239:SHI393239 SRD393239:SRE393239 TAZ393239:TBA393239 TKV393239:TKW393239 TUR393239:TUS393239 UEN393239:UEO393239 UOJ393239:UOK393239 UYF393239:UYG393239 VIB393239:VIC393239 VRX393239:VRY393239 WBT393239:WBU393239 WLP393239:WLQ393239 WVL393239:WVM393239 B458775:E458775 IZ458775:JA458775 SV458775:SW458775 ACR458775:ACS458775 AMN458775:AMO458775 AWJ458775:AWK458775 BGF458775:BGG458775 BQB458775:BQC458775 BZX458775:BZY458775 CJT458775:CJU458775 CTP458775:CTQ458775 DDL458775:DDM458775 DNH458775:DNI458775 DXD458775:DXE458775 EGZ458775:EHA458775 EQV458775:EQW458775 FAR458775:FAS458775 FKN458775:FKO458775 FUJ458775:FUK458775 GEF458775:GEG458775 GOB458775:GOC458775 GXX458775:GXY458775 HHT458775:HHU458775 HRP458775:HRQ458775 IBL458775:IBM458775 ILH458775:ILI458775 IVD458775:IVE458775 JEZ458775:JFA458775 JOV458775:JOW458775 JYR458775:JYS458775 KIN458775:KIO458775 KSJ458775:KSK458775 LCF458775:LCG458775 LMB458775:LMC458775 LVX458775:LVY458775 MFT458775:MFU458775 MPP458775:MPQ458775 MZL458775:MZM458775 NJH458775:NJI458775 NTD458775:NTE458775 OCZ458775:ODA458775 OMV458775:OMW458775 OWR458775:OWS458775 PGN458775:PGO458775 PQJ458775:PQK458775 QAF458775:QAG458775 QKB458775:QKC458775 QTX458775:QTY458775 RDT458775:RDU458775 RNP458775:RNQ458775 RXL458775:RXM458775 SHH458775:SHI458775 SRD458775:SRE458775 TAZ458775:TBA458775 TKV458775:TKW458775 TUR458775:TUS458775 UEN458775:UEO458775 UOJ458775:UOK458775 UYF458775:UYG458775 VIB458775:VIC458775 VRX458775:VRY458775 WBT458775:WBU458775 WLP458775:WLQ458775 WVL458775:WVM458775 B524311:E524311 IZ524311:JA524311 SV524311:SW524311 ACR524311:ACS524311 AMN524311:AMO524311 AWJ524311:AWK524311 BGF524311:BGG524311 BQB524311:BQC524311 BZX524311:BZY524311 CJT524311:CJU524311 CTP524311:CTQ524311 DDL524311:DDM524311 DNH524311:DNI524311 DXD524311:DXE524311 EGZ524311:EHA524311 EQV524311:EQW524311 FAR524311:FAS524311 FKN524311:FKO524311 FUJ524311:FUK524311 GEF524311:GEG524311 GOB524311:GOC524311 GXX524311:GXY524311 HHT524311:HHU524311 HRP524311:HRQ524311 IBL524311:IBM524311 ILH524311:ILI524311 IVD524311:IVE524311 JEZ524311:JFA524311 JOV524311:JOW524311 JYR524311:JYS524311 KIN524311:KIO524311 KSJ524311:KSK524311 LCF524311:LCG524311 LMB524311:LMC524311 LVX524311:LVY524311 MFT524311:MFU524311 MPP524311:MPQ524311 MZL524311:MZM524311 NJH524311:NJI524311 NTD524311:NTE524311 OCZ524311:ODA524311 OMV524311:OMW524311 OWR524311:OWS524311 PGN524311:PGO524311 PQJ524311:PQK524311 QAF524311:QAG524311 QKB524311:QKC524311 QTX524311:QTY524311 RDT524311:RDU524311 RNP524311:RNQ524311 RXL524311:RXM524311 SHH524311:SHI524311 SRD524311:SRE524311 TAZ524311:TBA524311 TKV524311:TKW524311 TUR524311:TUS524311 UEN524311:UEO524311 UOJ524311:UOK524311 UYF524311:UYG524311 VIB524311:VIC524311 VRX524311:VRY524311 WBT524311:WBU524311 WLP524311:WLQ524311 WVL524311:WVM524311 B589847:E589847 IZ589847:JA589847 SV589847:SW589847 ACR589847:ACS589847 AMN589847:AMO589847 AWJ589847:AWK589847 BGF589847:BGG589847 BQB589847:BQC589847 BZX589847:BZY589847 CJT589847:CJU589847 CTP589847:CTQ589847 DDL589847:DDM589847 DNH589847:DNI589847 DXD589847:DXE589847 EGZ589847:EHA589847 EQV589847:EQW589847 FAR589847:FAS589847 FKN589847:FKO589847 FUJ589847:FUK589847 GEF589847:GEG589847 GOB589847:GOC589847 GXX589847:GXY589847 HHT589847:HHU589847 HRP589847:HRQ589847 IBL589847:IBM589847 ILH589847:ILI589847 IVD589847:IVE589847 JEZ589847:JFA589847 JOV589847:JOW589847 JYR589847:JYS589847 KIN589847:KIO589847 KSJ589847:KSK589847 LCF589847:LCG589847 LMB589847:LMC589847 LVX589847:LVY589847 MFT589847:MFU589847 MPP589847:MPQ589847 MZL589847:MZM589847 NJH589847:NJI589847 NTD589847:NTE589847 OCZ589847:ODA589847 OMV589847:OMW589847 OWR589847:OWS589847 PGN589847:PGO589847 PQJ589847:PQK589847 QAF589847:QAG589847 QKB589847:QKC589847 QTX589847:QTY589847 RDT589847:RDU589847 RNP589847:RNQ589847 RXL589847:RXM589847 SHH589847:SHI589847 SRD589847:SRE589847 TAZ589847:TBA589847 TKV589847:TKW589847 TUR589847:TUS589847 UEN589847:UEO589847 UOJ589847:UOK589847 UYF589847:UYG589847 VIB589847:VIC589847 VRX589847:VRY589847 WBT589847:WBU589847 WLP589847:WLQ589847 WVL589847:WVM589847 B655383:E655383 IZ655383:JA655383 SV655383:SW655383 ACR655383:ACS655383 AMN655383:AMO655383 AWJ655383:AWK655383 BGF655383:BGG655383 BQB655383:BQC655383 BZX655383:BZY655383 CJT655383:CJU655383 CTP655383:CTQ655383 DDL655383:DDM655383 DNH655383:DNI655383 DXD655383:DXE655383 EGZ655383:EHA655383 EQV655383:EQW655383 FAR655383:FAS655383 FKN655383:FKO655383 FUJ655383:FUK655383 GEF655383:GEG655383 GOB655383:GOC655383 GXX655383:GXY655383 HHT655383:HHU655383 HRP655383:HRQ655383 IBL655383:IBM655383 ILH655383:ILI655383 IVD655383:IVE655383 JEZ655383:JFA655383 JOV655383:JOW655383 JYR655383:JYS655383 KIN655383:KIO655383 KSJ655383:KSK655383 LCF655383:LCG655383 LMB655383:LMC655383 LVX655383:LVY655383 MFT655383:MFU655383 MPP655383:MPQ655383 MZL655383:MZM655383 NJH655383:NJI655383 NTD655383:NTE655383 OCZ655383:ODA655383 OMV655383:OMW655383 OWR655383:OWS655383 PGN655383:PGO655383 PQJ655383:PQK655383 QAF655383:QAG655383 QKB655383:QKC655383 QTX655383:QTY655383 RDT655383:RDU655383 RNP655383:RNQ655383 RXL655383:RXM655383 SHH655383:SHI655383 SRD655383:SRE655383 TAZ655383:TBA655383 TKV655383:TKW655383 TUR655383:TUS655383 UEN655383:UEO655383 UOJ655383:UOK655383 UYF655383:UYG655383 VIB655383:VIC655383 VRX655383:VRY655383 WBT655383:WBU655383 WLP655383:WLQ655383 WVL655383:WVM655383 B720919:E720919 IZ720919:JA720919 SV720919:SW720919 ACR720919:ACS720919 AMN720919:AMO720919 AWJ720919:AWK720919 BGF720919:BGG720919 BQB720919:BQC720919 BZX720919:BZY720919 CJT720919:CJU720919 CTP720919:CTQ720919 DDL720919:DDM720919 DNH720919:DNI720919 DXD720919:DXE720919 EGZ720919:EHA720919 EQV720919:EQW720919 FAR720919:FAS720919 FKN720919:FKO720919 FUJ720919:FUK720919 GEF720919:GEG720919 GOB720919:GOC720919 GXX720919:GXY720919 HHT720919:HHU720919 HRP720919:HRQ720919 IBL720919:IBM720919 ILH720919:ILI720919 IVD720919:IVE720919 JEZ720919:JFA720919 JOV720919:JOW720919 JYR720919:JYS720919 KIN720919:KIO720919 KSJ720919:KSK720919 LCF720919:LCG720919 LMB720919:LMC720919 LVX720919:LVY720919 MFT720919:MFU720919 MPP720919:MPQ720919 MZL720919:MZM720919 NJH720919:NJI720919 NTD720919:NTE720919 OCZ720919:ODA720919 OMV720919:OMW720919 OWR720919:OWS720919 PGN720919:PGO720919 PQJ720919:PQK720919 QAF720919:QAG720919 QKB720919:QKC720919 QTX720919:QTY720919 RDT720919:RDU720919 RNP720919:RNQ720919 RXL720919:RXM720919 SHH720919:SHI720919 SRD720919:SRE720919 TAZ720919:TBA720919 TKV720919:TKW720919 TUR720919:TUS720919 UEN720919:UEO720919 UOJ720919:UOK720919 UYF720919:UYG720919 VIB720919:VIC720919 VRX720919:VRY720919 WBT720919:WBU720919 WLP720919:WLQ720919 WVL720919:WVM720919 B786455:E786455 IZ786455:JA786455 SV786455:SW786455 ACR786455:ACS786455 AMN786455:AMO786455 AWJ786455:AWK786455 BGF786455:BGG786455 BQB786455:BQC786455 BZX786455:BZY786455 CJT786455:CJU786455 CTP786455:CTQ786455 DDL786455:DDM786455 DNH786455:DNI786455 DXD786455:DXE786455 EGZ786455:EHA786455 EQV786455:EQW786455 FAR786455:FAS786455 FKN786455:FKO786455 FUJ786455:FUK786455 GEF786455:GEG786455 GOB786455:GOC786455 GXX786455:GXY786455 HHT786455:HHU786455 HRP786455:HRQ786455 IBL786455:IBM786455 ILH786455:ILI786455 IVD786455:IVE786455 JEZ786455:JFA786455 JOV786455:JOW786455 JYR786455:JYS786455 KIN786455:KIO786455 KSJ786455:KSK786455 LCF786455:LCG786455 LMB786455:LMC786455 LVX786455:LVY786455 MFT786455:MFU786455 MPP786455:MPQ786455 MZL786455:MZM786455 NJH786455:NJI786455 NTD786455:NTE786455 OCZ786455:ODA786455 OMV786455:OMW786455 OWR786455:OWS786455 PGN786455:PGO786455 PQJ786455:PQK786455 QAF786455:QAG786455 QKB786455:QKC786455 QTX786455:QTY786455 RDT786455:RDU786455 RNP786455:RNQ786455 RXL786455:RXM786455 SHH786455:SHI786455 SRD786455:SRE786455 TAZ786455:TBA786455 TKV786455:TKW786455 TUR786455:TUS786455 UEN786455:UEO786455 UOJ786455:UOK786455 UYF786455:UYG786455 VIB786455:VIC786455 VRX786455:VRY786455 WBT786455:WBU786455 WLP786455:WLQ786455 WVL786455:WVM786455 B851991:E851991 IZ851991:JA851991 SV851991:SW851991 ACR851991:ACS851991 AMN851991:AMO851991 AWJ851991:AWK851991 BGF851991:BGG851991 BQB851991:BQC851991 BZX851991:BZY851991 CJT851991:CJU851991 CTP851991:CTQ851991 DDL851991:DDM851991 DNH851991:DNI851991 DXD851991:DXE851991 EGZ851991:EHA851991 EQV851991:EQW851991 FAR851991:FAS851991 FKN851991:FKO851991 FUJ851991:FUK851991 GEF851991:GEG851991 GOB851991:GOC851991 GXX851991:GXY851991 HHT851991:HHU851991 HRP851991:HRQ851991 IBL851991:IBM851991 ILH851991:ILI851991 IVD851991:IVE851991 JEZ851991:JFA851991 JOV851991:JOW851991 JYR851991:JYS851991 KIN851991:KIO851991 KSJ851991:KSK851991 LCF851991:LCG851991 LMB851991:LMC851991 LVX851991:LVY851991 MFT851991:MFU851991 MPP851991:MPQ851991 MZL851991:MZM851991 NJH851991:NJI851991 NTD851991:NTE851991 OCZ851991:ODA851991 OMV851991:OMW851991 OWR851991:OWS851991 PGN851991:PGO851991 PQJ851991:PQK851991 QAF851991:QAG851991 QKB851991:QKC851991 QTX851991:QTY851991 RDT851991:RDU851991 RNP851991:RNQ851991 RXL851991:RXM851991 SHH851991:SHI851991 SRD851991:SRE851991 TAZ851991:TBA851991 TKV851991:TKW851991 TUR851991:TUS851991 UEN851991:UEO851991 UOJ851991:UOK851991 UYF851991:UYG851991 VIB851991:VIC851991 VRX851991:VRY851991 WBT851991:WBU851991 WLP851991:WLQ851991 WVL851991:WVM851991 B917527:E917527 IZ917527:JA917527 SV917527:SW917527 ACR917527:ACS917527 AMN917527:AMO917527 AWJ917527:AWK917527 BGF917527:BGG917527 BQB917527:BQC917527 BZX917527:BZY917527 CJT917527:CJU917527 CTP917527:CTQ917527 DDL917527:DDM917527 DNH917527:DNI917527 DXD917527:DXE917527 EGZ917527:EHA917527 EQV917527:EQW917527 FAR917527:FAS917527 FKN917527:FKO917527 FUJ917527:FUK917527 GEF917527:GEG917527 GOB917527:GOC917527 GXX917527:GXY917527 HHT917527:HHU917527 HRP917527:HRQ917527 IBL917527:IBM917527 ILH917527:ILI917527 IVD917527:IVE917527 JEZ917527:JFA917527 JOV917527:JOW917527 JYR917527:JYS917527 KIN917527:KIO917527 KSJ917527:KSK917527 LCF917527:LCG917527 LMB917527:LMC917527 LVX917527:LVY917527 MFT917527:MFU917527 MPP917527:MPQ917527 MZL917527:MZM917527 NJH917527:NJI917527 NTD917527:NTE917527 OCZ917527:ODA917527 OMV917527:OMW917527 OWR917527:OWS917527 PGN917527:PGO917527 PQJ917527:PQK917527 QAF917527:QAG917527 QKB917527:QKC917527 QTX917527:QTY917527 RDT917527:RDU917527 RNP917527:RNQ917527 RXL917527:RXM917527 SHH917527:SHI917527 SRD917527:SRE917527 TAZ917527:TBA917527 TKV917527:TKW917527 TUR917527:TUS917527 UEN917527:UEO917527 UOJ917527:UOK917527 UYF917527:UYG917527 VIB917527:VIC917527 VRX917527:VRY917527 WBT917527:WBU917527 WLP917527:WLQ917527 WVL917527:WVM917527 B983063:E983063 IZ983063:JA983063 SV983063:SW983063 ACR983063:ACS983063 AMN983063:AMO983063 AWJ983063:AWK983063 BGF983063:BGG983063 BQB983063:BQC983063 BZX983063:BZY983063 CJT983063:CJU983063 CTP983063:CTQ983063 DDL983063:DDM983063 DNH983063:DNI983063 DXD983063:DXE983063 EGZ983063:EHA983063 EQV983063:EQW983063 FAR983063:FAS983063 FKN983063:FKO983063 FUJ983063:FUK983063 GEF983063:GEG983063 GOB983063:GOC983063 GXX983063:GXY983063 HHT983063:HHU983063 HRP983063:HRQ983063 IBL983063:IBM983063 ILH983063:ILI983063 IVD983063:IVE983063 JEZ983063:JFA983063 JOV983063:JOW983063 JYR983063:JYS983063 KIN983063:KIO983063 KSJ983063:KSK983063 LCF983063:LCG983063 LMB983063:LMC983063 LVX983063:LVY983063 MFT983063:MFU983063 MPP983063:MPQ983063 MZL983063:MZM983063 NJH983063:NJI983063 NTD983063:NTE983063 OCZ983063:ODA983063 OMV983063:OMW983063 OWR983063:OWS983063 PGN983063:PGO983063 PQJ983063:PQK983063 QAF983063:QAG983063 QKB983063:QKC983063 QTX983063:QTY983063 RDT983063:RDU983063 RNP983063:RNQ983063 RXL983063:RXM983063 SHH983063:SHI983063 SRD983063:SRE983063 TAZ983063:TBA983063 TKV983063:TKW983063 TUR983063:TUS983063 UEN983063:UEO983063 UOJ983063:UOK983063 UYF983063:UYG983063 VIB983063:VIC983063 VRX983063:VRY983063 WBT983063:WBU983063 WLP983063:WLQ983063 WVL983063:WVM983063" xr:uid="{00000000-0002-0000-1500-000000000000}">
      <formula1>$B$30:$B$32</formula1>
    </dataValidation>
  </dataValidations>
  <printOptions horizontalCentered="1"/>
  <pageMargins left="0.39370078740157483" right="0.39370078740157483" top="0.9055118110236221" bottom="0.55118110236220474" header="0.70866141732283472" footer="0.31496062992125984"/>
  <pageSetup paperSize="9" scale="93" orientation="portrait" horizontalDpi="300" verticalDpi="300" r:id="rId1"/>
  <headerFooter scaleWithDoc="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13"/>
  <sheetViews>
    <sheetView view="pageBreakPreview" zoomScaleNormal="100" zoomScaleSheetLayoutView="100" workbookViewId="0">
      <selection activeCell="B10" sqref="B10"/>
    </sheetView>
  </sheetViews>
  <sheetFormatPr defaultRowHeight="21" customHeight="1" x14ac:dyDescent="0.15"/>
  <cols>
    <col min="1" max="3" width="3.625" customWidth="1"/>
  </cols>
  <sheetData>
    <row r="1" spans="1:11" ht="21" customHeight="1" x14ac:dyDescent="0.15">
      <c r="K1" s="336" t="s">
        <v>434</v>
      </c>
    </row>
    <row r="2" spans="1:11" ht="21" customHeight="1" x14ac:dyDescent="0.15">
      <c r="A2" s="1141" t="s">
        <v>174</v>
      </c>
      <c r="B2" s="1141"/>
      <c r="C2" s="1141"/>
      <c r="D2" s="1141"/>
      <c r="E2" s="1141"/>
      <c r="F2" s="1141"/>
      <c r="G2" s="1141"/>
      <c r="H2" s="1141"/>
      <c r="I2" s="1141"/>
      <c r="J2" s="1141"/>
      <c r="K2" s="1141"/>
    </row>
    <row r="3" spans="1:11" ht="39.950000000000003" customHeight="1" x14ac:dyDescent="0.15"/>
    <row r="4" spans="1:11" ht="21" customHeight="1" x14ac:dyDescent="0.15">
      <c r="A4" s="24" t="s">
        <v>48</v>
      </c>
      <c r="B4" s="530" t="s">
        <v>613</v>
      </c>
    </row>
    <row r="5" spans="1:11" ht="21" customHeight="1" x14ac:dyDescent="0.15">
      <c r="A5" s="24" t="s">
        <v>48</v>
      </c>
      <c r="B5" t="s">
        <v>614</v>
      </c>
    </row>
    <row r="6" spans="1:11" ht="21" customHeight="1" x14ac:dyDescent="0.15">
      <c r="A6" s="512" t="s">
        <v>48</v>
      </c>
      <c r="B6" t="s">
        <v>615</v>
      </c>
    </row>
    <row r="7" spans="1:11" ht="21" customHeight="1" x14ac:dyDescent="0.15">
      <c r="A7" s="24" t="s">
        <v>48</v>
      </c>
      <c r="B7" t="s">
        <v>616</v>
      </c>
    </row>
    <row r="8" spans="1:11" ht="21" customHeight="1" x14ac:dyDescent="0.15">
      <c r="A8" s="24" t="s">
        <v>48</v>
      </c>
      <c r="B8" t="s">
        <v>175</v>
      </c>
    </row>
    <row r="9" spans="1:11" ht="21" customHeight="1" x14ac:dyDescent="0.15">
      <c r="A9" s="24" t="s">
        <v>48</v>
      </c>
      <c r="B9" t="s">
        <v>694</v>
      </c>
    </row>
    <row r="10" spans="1:11" ht="21" customHeight="1" x14ac:dyDescent="0.15">
      <c r="A10" s="24" t="s">
        <v>48</v>
      </c>
      <c r="B10" t="s">
        <v>619</v>
      </c>
    </row>
    <row r="11" spans="1:11" ht="21" customHeight="1" x14ac:dyDescent="0.15">
      <c r="A11" s="24" t="s">
        <v>48</v>
      </c>
      <c r="B11" t="s">
        <v>617</v>
      </c>
    </row>
    <row r="12" spans="1:11" ht="21" customHeight="1" x14ac:dyDescent="0.15">
      <c r="A12" s="24" t="s">
        <v>48</v>
      </c>
      <c r="B12" t="s">
        <v>447</v>
      </c>
    </row>
    <row r="13" spans="1:11" ht="21" customHeight="1" x14ac:dyDescent="0.15">
      <c r="A13" s="24" t="s">
        <v>48</v>
      </c>
      <c r="B13" t="s">
        <v>618</v>
      </c>
    </row>
  </sheetData>
  <mergeCells count="1">
    <mergeCell ref="A2:K2"/>
  </mergeCells>
  <phoneticPr fontId="1"/>
  <dataValidations count="1">
    <dataValidation type="list" allowBlank="1" showInputMessage="1" showErrorMessage="1" sqref="A4:A13" xr:uid="{00000000-0002-0000-1600-000000000000}">
      <formula1>"□,■"</formula1>
    </dataValidation>
  </dataValidations>
  <pageMargins left="0.7" right="0.7" top="0.75" bottom="0.75" header="0.3" footer="0.3"/>
  <pageSetup paperSize="9" scale="9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7030A0"/>
    <pageSetUpPr fitToPage="1"/>
  </sheetPr>
  <dimension ref="A1:X82"/>
  <sheetViews>
    <sheetView tabSelected="1" view="pageBreakPreview" topLeftCell="A16" zoomScale="50" zoomScaleNormal="100" zoomScaleSheetLayoutView="50" workbookViewId="0">
      <selection activeCell="P72" sqref="P72"/>
    </sheetView>
  </sheetViews>
  <sheetFormatPr defaultRowHeight="14.25" x14ac:dyDescent="0.15"/>
  <cols>
    <col min="1" max="1" width="3.625" style="66" customWidth="1"/>
    <col min="2" max="2" width="30.625" style="66" customWidth="1"/>
    <col min="3" max="3" width="15.625" style="66" customWidth="1"/>
    <col min="4" max="4" width="3.625" style="66" customWidth="1"/>
    <col min="5" max="5" width="25.625" style="66" customWidth="1"/>
    <col min="6" max="6" width="3.625" style="66" customWidth="1"/>
    <col min="7" max="7" width="30.625" style="66" customWidth="1"/>
    <col min="8" max="8" width="3.625" style="66" customWidth="1"/>
    <col min="9" max="9" width="15.625" style="66" customWidth="1"/>
    <col min="10" max="10" width="30.625" style="66" customWidth="1"/>
    <col min="11" max="11" width="3.625" style="66" customWidth="1"/>
    <col min="12" max="12" width="25.625" style="66" customWidth="1"/>
    <col min="13" max="13" width="3.625" style="66" customWidth="1"/>
    <col min="14" max="14" width="35.625" style="66" customWidth="1"/>
    <col min="15" max="15" width="3.625" style="66" customWidth="1"/>
    <col min="16" max="16" width="25.625" style="66" customWidth="1"/>
    <col min="17" max="17" width="3.625" style="66" customWidth="1"/>
    <col min="18" max="18" width="35.625" style="66" customWidth="1"/>
    <col min="19" max="19" width="10.625" style="66" customWidth="1"/>
    <col min="20" max="21" width="5.25" style="66" customWidth="1"/>
    <col min="22" max="22" width="9.75" style="66" customWidth="1"/>
    <col min="23" max="23" width="15.625" style="66" customWidth="1"/>
    <col min="24" max="35" width="9.625" style="66" customWidth="1"/>
    <col min="36" max="265" width="9" style="66"/>
    <col min="266" max="266" width="2.625" style="66" customWidth="1"/>
    <col min="267" max="270" width="9.625" style="66" customWidth="1"/>
    <col min="271" max="271" width="49.25" style="66" customWidth="1"/>
    <col min="272" max="273" width="6" style="66" customWidth="1"/>
    <col min="274" max="274" width="10.75" style="66" customWidth="1"/>
    <col min="275" max="275" width="44.875" style="66" customWidth="1"/>
    <col min="276" max="277" width="5.25" style="66" customWidth="1"/>
    <col min="278" max="278" width="9.75" style="66" customWidth="1"/>
    <col min="279" max="279" width="15.625" style="66" customWidth="1"/>
    <col min="280" max="291" width="9.625" style="66" customWidth="1"/>
    <col min="292" max="521" width="9" style="66"/>
    <col min="522" max="522" width="2.625" style="66" customWidth="1"/>
    <col min="523" max="526" width="9.625" style="66" customWidth="1"/>
    <col min="527" max="527" width="49.25" style="66" customWidth="1"/>
    <col min="528" max="529" width="6" style="66" customWidth="1"/>
    <col min="530" max="530" width="10.75" style="66" customWidth="1"/>
    <col min="531" max="531" width="44.875" style="66" customWidth="1"/>
    <col min="532" max="533" width="5.25" style="66" customWidth="1"/>
    <col min="534" max="534" width="9.75" style="66" customWidth="1"/>
    <col min="535" max="535" width="15.625" style="66" customWidth="1"/>
    <col min="536" max="547" width="9.625" style="66" customWidth="1"/>
    <col min="548" max="777" width="9" style="66"/>
    <col min="778" max="778" width="2.625" style="66" customWidth="1"/>
    <col min="779" max="782" width="9.625" style="66" customWidth="1"/>
    <col min="783" max="783" width="49.25" style="66" customWidth="1"/>
    <col min="784" max="785" width="6" style="66" customWidth="1"/>
    <col min="786" max="786" width="10.75" style="66" customWidth="1"/>
    <col min="787" max="787" width="44.875" style="66" customWidth="1"/>
    <col min="788" max="789" width="5.25" style="66" customWidth="1"/>
    <col min="790" max="790" width="9.75" style="66" customWidth="1"/>
    <col min="791" max="791" width="15.625" style="66" customWidth="1"/>
    <col min="792" max="803" width="9.625" style="66" customWidth="1"/>
    <col min="804" max="1033" width="9" style="66"/>
    <col min="1034" max="1034" width="2.625" style="66" customWidth="1"/>
    <col min="1035" max="1038" width="9.625" style="66" customWidth="1"/>
    <col min="1039" max="1039" width="49.25" style="66" customWidth="1"/>
    <col min="1040" max="1041" width="6" style="66" customWidth="1"/>
    <col min="1042" max="1042" width="10.75" style="66" customWidth="1"/>
    <col min="1043" max="1043" width="44.875" style="66" customWidth="1"/>
    <col min="1044" max="1045" width="5.25" style="66" customWidth="1"/>
    <col min="1046" max="1046" width="9.75" style="66" customWidth="1"/>
    <col min="1047" max="1047" width="15.625" style="66" customWidth="1"/>
    <col min="1048" max="1059" width="9.625" style="66" customWidth="1"/>
    <col min="1060" max="1289" width="9" style="66"/>
    <col min="1290" max="1290" width="2.625" style="66" customWidth="1"/>
    <col min="1291" max="1294" width="9.625" style="66" customWidth="1"/>
    <col min="1295" max="1295" width="49.25" style="66" customWidth="1"/>
    <col min="1296" max="1297" width="6" style="66" customWidth="1"/>
    <col min="1298" max="1298" width="10.75" style="66" customWidth="1"/>
    <col min="1299" max="1299" width="44.875" style="66" customWidth="1"/>
    <col min="1300" max="1301" width="5.25" style="66" customWidth="1"/>
    <col min="1302" max="1302" width="9.75" style="66" customWidth="1"/>
    <col min="1303" max="1303" width="15.625" style="66" customWidth="1"/>
    <col min="1304" max="1315" width="9.625" style="66" customWidth="1"/>
    <col min="1316" max="1545" width="9" style="66"/>
    <col min="1546" max="1546" width="2.625" style="66" customWidth="1"/>
    <col min="1547" max="1550" width="9.625" style="66" customWidth="1"/>
    <col min="1551" max="1551" width="49.25" style="66" customWidth="1"/>
    <col min="1552" max="1553" width="6" style="66" customWidth="1"/>
    <col min="1554" max="1554" width="10.75" style="66" customWidth="1"/>
    <col min="1555" max="1555" width="44.875" style="66" customWidth="1"/>
    <col min="1556" max="1557" width="5.25" style="66" customWidth="1"/>
    <col min="1558" max="1558" width="9.75" style="66" customWidth="1"/>
    <col min="1559" max="1559" width="15.625" style="66" customWidth="1"/>
    <col min="1560" max="1571" width="9.625" style="66" customWidth="1"/>
    <col min="1572" max="1801" width="9" style="66"/>
    <col min="1802" max="1802" width="2.625" style="66" customWidth="1"/>
    <col min="1803" max="1806" width="9.625" style="66" customWidth="1"/>
    <col min="1807" max="1807" width="49.25" style="66" customWidth="1"/>
    <col min="1808" max="1809" width="6" style="66" customWidth="1"/>
    <col min="1810" max="1810" width="10.75" style="66" customWidth="1"/>
    <col min="1811" max="1811" width="44.875" style="66" customWidth="1"/>
    <col min="1812" max="1813" width="5.25" style="66" customWidth="1"/>
    <col min="1814" max="1814" width="9.75" style="66" customWidth="1"/>
    <col min="1815" max="1815" width="15.625" style="66" customWidth="1"/>
    <col min="1816" max="1827" width="9.625" style="66" customWidth="1"/>
    <col min="1828" max="2057" width="9" style="66"/>
    <col min="2058" max="2058" width="2.625" style="66" customWidth="1"/>
    <col min="2059" max="2062" width="9.625" style="66" customWidth="1"/>
    <col min="2063" max="2063" width="49.25" style="66" customWidth="1"/>
    <col min="2064" max="2065" width="6" style="66" customWidth="1"/>
    <col min="2066" max="2066" width="10.75" style="66" customWidth="1"/>
    <col min="2067" max="2067" width="44.875" style="66" customWidth="1"/>
    <col min="2068" max="2069" width="5.25" style="66" customWidth="1"/>
    <col min="2070" max="2070" width="9.75" style="66" customWidth="1"/>
    <col min="2071" max="2071" width="15.625" style="66" customWidth="1"/>
    <col min="2072" max="2083" width="9.625" style="66" customWidth="1"/>
    <col min="2084" max="2313" width="9" style="66"/>
    <col min="2314" max="2314" width="2.625" style="66" customWidth="1"/>
    <col min="2315" max="2318" width="9.625" style="66" customWidth="1"/>
    <col min="2319" max="2319" width="49.25" style="66" customWidth="1"/>
    <col min="2320" max="2321" width="6" style="66" customWidth="1"/>
    <col min="2322" max="2322" width="10.75" style="66" customWidth="1"/>
    <col min="2323" max="2323" width="44.875" style="66" customWidth="1"/>
    <col min="2324" max="2325" width="5.25" style="66" customWidth="1"/>
    <col min="2326" max="2326" width="9.75" style="66" customWidth="1"/>
    <col min="2327" max="2327" width="15.625" style="66" customWidth="1"/>
    <col min="2328" max="2339" width="9.625" style="66" customWidth="1"/>
    <col min="2340" max="2569" width="9" style="66"/>
    <col min="2570" max="2570" width="2.625" style="66" customWidth="1"/>
    <col min="2571" max="2574" width="9.625" style="66" customWidth="1"/>
    <col min="2575" max="2575" width="49.25" style="66" customWidth="1"/>
    <col min="2576" max="2577" width="6" style="66" customWidth="1"/>
    <col min="2578" max="2578" width="10.75" style="66" customWidth="1"/>
    <col min="2579" max="2579" width="44.875" style="66" customWidth="1"/>
    <col min="2580" max="2581" width="5.25" style="66" customWidth="1"/>
    <col min="2582" max="2582" width="9.75" style="66" customWidth="1"/>
    <col min="2583" max="2583" width="15.625" style="66" customWidth="1"/>
    <col min="2584" max="2595" width="9.625" style="66" customWidth="1"/>
    <col min="2596" max="2825" width="9" style="66"/>
    <col min="2826" max="2826" width="2.625" style="66" customWidth="1"/>
    <col min="2827" max="2830" width="9.625" style="66" customWidth="1"/>
    <col min="2831" max="2831" width="49.25" style="66" customWidth="1"/>
    <col min="2832" max="2833" width="6" style="66" customWidth="1"/>
    <col min="2834" max="2834" width="10.75" style="66" customWidth="1"/>
    <col min="2835" max="2835" width="44.875" style="66" customWidth="1"/>
    <col min="2836" max="2837" width="5.25" style="66" customWidth="1"/>
    <col min="2838" max="2838" width="9.75" style="66" customWidth="1"/>
    <col min="2839" max="2839" width="15.625" style="66" customWidth="1"/>
    <col min="2840" max="2851" width="9.625" style="66" customWidth="1"/>
    <col min="2852" max="3081" width="9" style="66"/>
    <col min="3082" max="3082" width="2.625" style="66" customWidth="1"/>
    <col min="3083" max="3086" width="9.625" style="66" customWidth="1"/>
    <col min="3087" max="3087" width="49.25" style="66" customWidth="1"/>
    <col min="3088" max="3089" width="6" style="66" customWidth="1"/>
    <col min="3090" max="3090" width="10.75" style="66" customWidth="1"/>
    <col min="3091" max="3091" width="44.875" style="66" customWidth="1"/>
    <col min="3092" max="3093" width="5.25" style="66" customWidth="1"/>
    <col min="3094" max="3094" width="9.75" style="66" customWidth="1"/>
    <col min="3095" max="3095" width="15.625" style="66" customWidth="1"/>
    <col min="3096" max="3107" width="9.625" style="66" customWidth="1"/>
    <col min="3108" max="3337" width="9" style="66"/>
    <col min="3338" max="3338" width="2.625" style="66" customWidth="1"/>
    <col min="3339" max="3342" width="9.625" style="66" customWidth="1"/>
    <col min="3343" max="3343" width="49.25" style="66" customWidth="1"/>
    <col min="3344" max="3345" width="6" style="66" customWidth="1"/>
    <col min="3346" max="3346" width="10.75" style="66" customWidth="1"/>
    <col min="3347" max="3347" width="44.875" style="66" customWidth="1"/>
    <col min="3348" max="3349" width="5.25" style="66" customWidth="1"/>
    <col min="3350" max="3350" width="9.75" style="66" customWidth="1"/>
    <col min="3351" max="3351" width="15.625" style="66" customWidth="1"/>
    <col min="3352" max="3363" width="9.625" style="66" customWidth="1"/>
    <col min="3364" max="3593" width="9" style="66"/>
    <col min="3594" max="3594" width="2.625" style="66" customWidth="1"/>
    <col min="3595" max="3598" width="9.625" style="66" customWidth="1"/>
    <col min="3599" max="3599" width="49.25" style="66" customWidth="1"/>
    <col min="3600" max="3601" width="6" style="66" customWidth="1"/>
    <col min="3602" max="3602" width="10.75" style="66" customWidth="1"/>
    <col min="3603" max="3603" width="44.875" style="66" customWidth="1"/>
    <col min="3604" max="3605" width="5.25" style="66" customWidth="1"/>
    <col min="3606" max="3606" width="9.75" style="66" customWidth="1"/>
    <col min="3607" max="3607" width="15.625" style="66" customWidth="1"/>
    <col min="3608" max="3619" width="9.625" style="66" customWidth="1"/>
    <col min="3620" max="3849" width="9" style="66"/>
    <col min="3850" max="3850" width="2.625" style="66" customWidth="1"/>
    <col min="3851" max="3854" width="9.625" style="66" customWidth="1"/>
    <col min="3855" max="3855" width="49.25" style="66" customWidth="1"/>
    <col min="3856" max="3857" width="6" style="66" customWidth="1"/>
    <col min="3858" max="3858" width="10.75" style="66" customWidth="1"/>
    <col min="3859" max="3859" width="44.875" style="66" customWidth="1"/>
    <col min="3860" max="3861" width="5.25" style="66" customWidth="1"/>
    <col min="3862" max="3862" width="9.75" style="66" customWidth="1"/>
    <col min="3863" max="3863" width="15.625" style="66" customWidth="1"/>
    <col min="3864" max="3875" width="9.625" style="66" customWidth="1"/>
    <col min="3876" max="4105" width="9" style="66"/>
    <col min="4106" max="4106" width="2.625" style="66" customWidth="1"/>
    <col min="4107" max="4110" width="9.625" style="66" customWidth="1"/>
    <col min="4111" max="4111" width="49.25" style="66" customWidth="1"/>
    <col min="4112" max="4113" width="6" style="66" customWidth="1"/>
    <col min="4114" max="4114" width="10.75" style="66" customWidth="1"/>
    <col min="4115" max="4115" width="44.875" style="66" customWidth="1"/>
    <col min="4116" max="4117" width="5.25" style="66" customWidth="1"/>
    <col min="4118" max="4118" width="9.75" style="66" customWidth="1"/>
    <col min="4119" max="4119" width="15.625" style="66" customWidth="1"/>
    <col min="4120" max="4131" width="9.625" style="66" customWidth="1"/>
    <col min="4132" max="4361" width="9" style="66"/>
    <col min="4362" max="4362" width="2.625" style="66" customWidth="1"/>
    <col min="4363" max="4366" width="9.625" style="66" customWidth="1"/>
    <col min="4367" max="4367" width="49.25" style="66" customWidth="1"/>
    <col min="4368" max="4369" width="6" style="66" customWidth="1"/>
    <col min="4370" max="4370" width="10.75" style="66" customWidth="1"/>
    <col min="4371" max="4371" width="44.875" style="66" customWidth="1"/>
    <col min="4372" max="4373" width="5.25" style="66" customWidth="1"/>
    <col min="4374" max="4374" width="9.75" style="66" customWidth="1"/>
    <col min="4375" max="4375" width="15.625" style="66" customWidth="1"/>
    <col min="4376" max="4387" width="9.625" style="66" customWidth="1"/>
    <col min="4388" max="4617" width="9" style="66"/>
    <col min="4618" max="4618" width="2.625" style="66" customWidth="1"/>
    <col min="4619" max="4622" width="9.625" style="66" customWidth="1"/>
    <col min="4623" max="4623" width="49.25" style="66" customWidth="1"/>
    <col min="4624" max="4625" width="6" style="66" customWidth="1"/>
    <col min="4626" max="4626" width="10.75" style="66" customWidth="1"/>
    <col min="4627" max="4627" width="44.875" style="66" customWidth="1"/>
    <col min="4628" max="4629" width="5.25" style="66" customWidth="1"/>
    <col min="4630" max="4630" width="9.75" style="66" customWidth="1"/>
    <col min="4631" max="4631" width="15.625" style="66" customWidth="1"/>
    <col min="4632" max="4643" width="9.625" style="66" customWidth="1"/>
    <col min="4644" max="4873" width="9" style="66"/>
    <col min="4874" max="4874" width="2.625" style="66" customWidth="1"/>
    <col min="4875" max="4878" width="9.625" style="66" customWidth="1"/>
    <col min="4879" max="4879" width="49.25" style="66" customWidth="1"/>
    <col min="4880" max="4881" width="6" style="66" customWidth="1"/>
    <col min="4882" max="4882" width="10.75" style="66" customWidth="1"/>
    <col min="4883" max="4883" width="44.875" style="66" customWidth="1"/>
    <col min="4884" max="4885" width="5.25" style="66" customWidth="1"/>
    <col min="4886" max="4886" width="9.75" style="66" customWidth="1"/>
    <col min="4887" max="4887" width="15.625" style="66" customWidth="1"/>
    <col min="4888" max="4899" width="9.625" style="66" customWidth="1"/>
    <col min="4900" max="5129" width="9" style="66"/>
    <col min="5130" max="5130" width="2.625" style="66" customWidth="1"/>
    <col min="5131" max="5134" width="9.625" style="66" customWidth="1"/>
    <col min="5135" max="5135" width="49.25" style="66" customWidth="1"/>
    <col min="5136" max="5137" width="6" style="66" customWidth="1"/>
    <col min="5138" max="5138" width="10.75" style="66" customWidth="1"/>
    <col min="5139" max="5139" width="44.875" style="66" customWidth="1"/>
    <col min="5140" max="5141" width="5.25" style="66" customWidth="1"/>
    <col min="5142" max="5142" width="9.75" style="66" customWidth="1"/>
    <col min="5143" max="5143" width="15.625" style="66" customWidth="1"/>
    <col min="5144" max="5155" width="9.625" style="66" customWidth="1"/>
    <col min="5156" max="5385" width="9" style="66"/>
    <col min="5386" max="5386" width="2.625" style="66" customWidth="1"/>
    <col min="5387" max="5390" width="9.625" style="66" customWidth="1"/>
    <col min="5391" max="5391" width="49.25" style="66" customWidth="1"/>
    <col min="5392" max="5393" width="6" style="66" customWidth="1"/>
    <col min="5394" max="5394" width="10.75" style="66" customWidth="1"/>
    <col min="5395" max="5395" width="44.875" style="66" customWidth="1"/>
    <col min="5396" max="5397" width="5.25" style="66" customWidth="1"/>
    <col min="5398" max="5398" width="9.75" style="66" customWidth="1"/>
    <col min="5399" max="5399" width="15.625" style="66" customWidth="1"/>
    <col min="5400" max="5411" width="9.625" style="66" customWidth="1"/>
    <col min="5412" max="5641" width="9" style="66"/>
    <col min="5642" max="5642" width="2.625" style="66" customWidth="1"/>
    <col min="5643" max="5646" width="9.625" style="66" customWidth="1"/>
    <col min="5647" max="5647" width="49.25" style="66" customWidth="1"/>
    <col min="5648" max="5649" width="6" style="66" customWidth="1"/>
    <col min="5650" max="5650" width="10.75" style="66" customWidth="1"/>
    <col min="5651" max="5651" width="44.875" style="66" customWidth="1"/>
    <col min="5652" max="5653" width="5.25" style="66" customWidth="1"/>
    <col min="5654" max="5654" width="9.75" style="66" customWidth="1"/>
    <col min="5655" max="5655" width="15.625" style="66" customWidth="1"/>
    <col min="5656" max="5667" width="9.625" style="66" customWidth="1"/>
    <col min="5668" max="5897" width="9" style="66"/>
    <col min="5898" max="5898" width="2.625" style="66" customWidth="1"/>
    <col min="5899" max="5902" width="9.625" style="66" customWidth="1"/>
    <col min="5903" max="5903" width="49.25" style="66" customWidth="1"/>
    <col min="5904" max="5905" width="6" style="66" customWidth="1"/>
    <col min="5906" max="5906" width="10.75" style="66" customWidth="1"/>
    <col min="5907" max="5907" width="44.875" style="66" customWidth="1"/>
    <col min="5908" max="5909" width="5.25" style="66" customWidth="1"/>
    <col min="5910" max="5910" width="9.75" style="66" customWidth="1"/>
    <col min="5911" max="5911" width="15.625" style="66" customWidth="1"/>
    <col min="5912" max="5923" width="9.625" style="66" customWidth="1"/>
    <col min="5924" max="6153" width="9" style="66"/>
    <col min="6154" max="6154" width="2.625" style="66" customWidth="1"/>
    <col min="6155" max="6158" width="9.625" style="66" customWidth="1"/>
    <col min="6159" max="6159" width="49.25" style="66" customWidth="1"/>
    <col min="6160" max="6161" width="6" style="66" customWidth="1"/>
    <col min="6162" max="6162" width="10.75" style="66" customWidth="1"/>
    <col min="6163" max="6163" width="44.875" style="66" customWidth="1"/>
    <col min="6164" max="6165" width="5.25" style="66" customWidth="1"/>
    <col min="6166" max="6166" width="9.75" style="66" customWidth="1"/>
    <col min="6167" max="6167" width="15.625" style="66" customWidth="1"/>
    <col min="6168" max="6179" width="9.625" style="66" customWidth="1"/>
    <col min="6180" max="6409" width="9" style="66"/>
    <col min="6410" max="6410" width="2.625" style="66" customWidth="1"/>
    <col min="6411" max="6414" width="9.625" style="66" customWidth="1"/>
    <col min="6415" max="6415" width="49.25" style="66" customWidth="1"/>
    <col min="6416" max="6417" width="6" style="66" customWidth="1"/>
    <col min="6418" max="6418" width="10.75" style="66" customWidth="1"/>
    <col min="6419" max="6419" width="44.875" style="66" customWidth="1"/>
    <col min="6420" max="6421" width="5.25" style="66" customWidth="1"/>
    <col min="6422" max="6422" width="9.75" style="66" customWidth="1"/>
    <col min="6423" max="6423" width="15.625" style="66" customWidth="1"/>
    <col min="6424" max="6435" width="9.625" style="66" customWidth="1"/>
    <col min="6436" max="6665" width="9" style="66"/>
    <col min="6666" max="6666" width="2.625" style="66" customWidth="1"/>
    <col min="6667" max="6670" width="9.625" style="66" customWidth="1"/>
    <col min="6671" max="6671" width="49.25" style="66" customWidth="1"/>
    <col min="6672" max="6673" width="6" style="66" customWidth="1"/>
    <col min="6674" max="6674" width="10.75" style="66" customWidth="1"/>
    <col min="6675" max="6675" width="44.875" style="66" customWidth="1"/>
    <col min="6676" max="6677" width="5.25" style="66" customWidth="1"/>
    <col min="6678" max="6678" width="9.75" style="66" customWidth="1"/>
    <col min="6679" max="6679" width="15.625" style="66" customWidth="1"/>
    <col min="6680" max="6691" width="9.625" style="66" customWidth="1"/>
    <col min="6692" max="6921" width="9" style="66"/>
    <col min="6922" max="6922" width="2.625" style="66" customWidth="1"/>
    <col min="6923" max="6926" width="9.625" style="66" customWidth="1"/>
    <col min="6927" max="6927" width="49.25" style="66" customWidth="1"/>
    <col min="6928" max="6929" width="6" style="66" customWidth="1"/>
    <col min="6930" max="6930" width="10.75" style="66" customWidth="1"/>
    <col min="6931" max="6931" width="44.875" style="66" customWidth="1"/>
    <col min="6932" max="6933" width="5.25" style="66" customWidth="1"/>
    <col min="6934" max="6934" width="9.75" style="66" customWidth="1"/>
    <col min="6935" max="6935" width="15.625" style="66" customWidth="1"/>
    <col min="6936" max="6947" width="9.625" style="66" customWidth="1"/>
    <col min="6948" max="7177" width="9" style="66"/>
    <col min="7178" max="7178" width="2.625" style="66" customWidth="1"/>
    <col min="7179" max="7182" width="9.625" style="66" customWidth="1"/>
    <col min="7183" max="7183" width="49.25" style="66" customWidth="1"/>
    <col min="7184" max="7185" width="6" style="66" customWidth="1"/>
    <col min="7186" max="7186" width="10.75" style="66" customWidth="1"/>
    <col min="7187" max="7187" width="44.875" style="66" customWidth="1"/>
    <col min="7188" max="7189" width="5.25" style="66" customWidth="1"/>
    <col min="7190" max="7190" width="9.75" style="66" customWidth="1"/>
    <col min="7191" max="7191" width="15.625" style="66" customWidth="1"/>
    <col min="7192" max="7203" width="9.625" style="66" customWidth="1"/>
    <col min="7204" max="7433" width="9" style="66"/>
    <col min="7434" max="7434" width="2.625" style="66" customWidth="1"/>
    <col min="7435" max="7438" width="9.625" style="66" customWidth="1"/>
    <col min="7439" max="7439" width="49.25" style="66" customWidth="1"/>
    <col min="7440" max="7441" width="6" style="66" customWidth="1"/>
    <col min="7442" max="7442" width="10.75" style="66" customWidth="1"/>
    <col min="7443" max="7443" width="44.875" style="66" customWidth="1"/>
    <col min="7444" max="7445" width="5.25" style="66" customWidth="1"/>
    <col min="7446" max="7446" width="9.75" style="66" customWidth="1"/>
    <col min="7447" max="7447" width="15.625" style="66" customWidth="1"/>
    <col min="7448" max="7459" width="9.625" style="66" customWidth="1"/>
    <col min="7460" max="7689" width="9" style="66"/>
    <col min="7690" max="7690" width="2.625" style="66" customWidth="1"/>
    <col min="7691" max="7694" width="9.625" style="66" customWidth="1"/>
    <col min="7695" max="7695" width="49.25" style="66" customWidth="1"/>
    <col min="7696" max="7697" width="6" style="66" customWidth="1"/>
    <col min="7698" max="7698" width="10.75" style="66" customWidth="1"/>
    <col min="7699" max="7699" width="44.875" style="66" customWidth="1"/>
    <col min="7700" max="7701" width="5.25" style="66" customWidth="1"/>
    <col min="7702" max="7702" width="9.75" style="66" customWidth="1"/>
    <col min="7703" max="7703" width="15.625" style="66" customWidth="1"/>
    <col min="7704" max="7715" width="9.625" style="66" customWidth="1"/>
    <col min="7716" max="7945" width="9" style="66"/>
    <col min="7946" max="7946" width="2.625" style="66" customWidth="1"/>
    <col min="7947" max="7950" width="9.625" style="66" customWidth="1"/>
    <col min="7951" max="7951" width="49.25" style="66" customWidth="1"/>
    <col min="7952" max="7953" width="6" style="66" customWidth="1"/>
    <col min="7954" max="7954" width="10.75" style="66" customWidth="1"/>
    <col min="7955" max="7955" width="44.875" style="66" customWidth="1"/>
    <col min="7956" max="7957" width="5.25" style="66" customWidth="1"/>
    <col min="7958" max="7958" width="9.75" style="66" customWidth="1"/>
    <col min="7959" max="7959" width="15.625" style="66" customWidth="1"/>
    <col min="7960" max="7971" width="9.625" style="66" customWidth="1"/>
    <col min="7972" max="8201" width="9" style="66"/>
    <col min="8202" max="8202" width="2.625" style="66" customWidth="1"/>
    <col min="8203" max="8206" width="9.625" style="66" customWidth="1"/>
    <col min="8207" max="8207" width="49.25" style="66" customWidth="1"/>
    <col min="8208" max="8209" width="6" style="66" customWidth="1"/>
    <col min="8210" max="8210" width="10.75" style="66" customWidth="1"/>
    <col min="8211" max="8211" width="44.875" style="66" customWidth="1"/>
    <col min="8212" max="8213" width="5.25" style="66" customWidth="1"/>
    <col min="8214" max="8214" width="9.75" style="66" customWidth="1"/>
    <col min="8215" max="8215" width="15.625" style="66" customWidth="1"/>
    <col min="8216" max="8227" width="9.625" style="66" customWidth="1"/>
    <col min="8228" max="8457" width="9" style="66"/>
    <col min="8458" max="8458" width="2.625" style="66" customWidth="1"/>
    <col min="8459" max="8462" width="9.625" style="66" customWidth="1"/>
    <col min="8463" max="8463" width="49.25" style="66" customWidth="1"/>
    <col min="8464" max="8465" width="6" style="66" customWidth="1"/>
    <col min="8466" max="8466" width="10.75" style="66" customWidth="1"/>
    <col min="8467" max="8467" width="44.875" style="66" customWidth="1"/>
    <col min="8468" max="8469" width="5.25" style="66" customWidth="1"/>
    <col min="8470" max="8470" width="9.75" style="66" customWidth="1"/>
    <col min="8471" max="8471" width="15.625" style="66" customWidth="1"/>
    <col min="8472" max="8483" width="9.625" style="66" customWidth="1"/>
    <col min="8484" max="8713" width="9" style="66"/>
    <col min="8714" max="8714" width="2.625" style="66" customWidth="1"/>
    <col min="8715" max="8718" width="9.625" style="66" customWidth="1"/>
    <col min="8719" max="8719" width="49.25" style="66" customWidth="1"/>
    <col min="8720" max="8721" width="6" style="66" customWidth="1"/>
    <col min="8722" max="8722" width="10.75" style="66" customWidth="1"/>
    <col min="8723" max="8723" width="44.875" style="66" customWidth="1"/>
    <col min="8724" max="8725" width="5.25" style="66" customWidth="1"/>
    <col min="8726" max="8726" width="9.75" style="66" customWidth="1"/>
    <col min="8727" max="8727" width="15.625" style="66" customWidth="1"/>
    <col min="8728" max="8739" width="9.625" style="66" customWidth="1"/>
    <col min="8740" max="8969" width="9" style="66"/>
    <col min="8970" max="8970" width="2.625" style="66" customWidth="1"/>
    <col min="8971" max="8974" width="9.625" style="66" customWidth="1"/>
    <col min="8975" max="8975" width="49.25" style="66" customWidth="1"/>
    <col min="8976" max="8977" width="6" style="66" customWidth="1"/>
    <col min="8978" max="8978" width="10.75" style="66" customWidth="1"/>
    <col min="8979" max="8979" width="44.875" style="66" customWidth="1"/>
    <col min="8980" max="8981" width="5.25" style="66" customWidth="1"/>
    <col min="8982" max="8982" width="9.75" style="66" customWidth="1"/>
    <col min="8983" max="8983" width="15.625" style="66" customWidth="1"/>
    <col min="8984" max="8995" width="9.625" style="66" customWidth="1"/>
    <col min="8996" max="9225" width="9" style="66"/>
    <col min="9226" max="9226" width="2.625" style="66" customWidth="1"/>
    <col min="9227" max="9230" width="9.625" style="66" customWidth="1"/>
    <col min="9231" max="9231" width="49.25" style="66" customWidth="1"/>
    <col min="9232" max="9233" width="6" style="66" customWidth="1"/>
    <col min="9234" max="9234" width="10.75" style="66" customWidth="1"/>
    <col min="9235" max="9235" width="44.875" style="66" customWidth="1"/>
    <col min="9236" max="9237" width="5.25" style="66" customWidth="1"/>
    <col min="9238" max="9238" width="9.75" style="66" customWidth="1"/>
    <col min="9239" max="9239" width="15.625" style="66" customWidth="1"/>
    <col min="9240" max="9251" width="9.625" style="66" customWidth="1"/>
    <col min="9252" max="9481" width="9" style="66"/>
    <col min="9482" max="9482" width="2.625" style="66" customWidth="1"/>
    <col min="9483" max="9486" width="9.625" style="66" customWidth="1"/>
    <col min="9487" max="9487" width="49.25" style="66" customWidth="1"/>
    <col min="9488" max="9489" width="6" style="66" customWidth="1"/>
    <col min="9490" max="9490" width="10.75" style="66" customWidth="1"/>
    <col min="9491" max="9491" width="44.875" style="66" customWidth="1"/>
    <col min="9492" max="9493" width="5.25" style="66" customWidth="1"/>
    <col min="9494" max="9494" width="9.75" style="66" customWidth="1"/>
    <col min="9495" max="9495" width="15.625" style="66" customWidth="1"/>
    <col min="9496" max="9507" width="9.625" style="66" customWidth="1"/>
    <col min="9508" max="9737" width="9" style="66"/>
    <col min="9738" max="9738" width="2.625" style="66" customWidth="1"/>
    <col min="9739" max="9742" width="9.625" style="66" customWidth="1"/>
    <col min="9743" max="9743" width="49.25" style="66" customWidth="1"/>
    <col min="9744" max="9745" width="6" style="66" customWidth="1"/>
    <col min="9746" max="9746" width="10.75" style="66" customWidth="1"/>
    <col min="9747" max="9747" width="44.875" style="66" customWidth="1"/>
    <col min="9748" max="9749" width="5.25" style="66" customWidth="1"/>
    <col min="9750" max="9750" width="9.75" style="66" customWidth="1"/>
    <col min="9751" max="9751" width="15.625" style="66" customWidth="1"/>
    <col min="9752" max="9763" width="9.625" style="66" customWidth="1"/>
    <col min="9764" max="9993" width="9" style="66"/>
    <col min="9994" max="9994" width="2.625" style="66" customWidth="1"/>
    <col min="9995" max="9998" width="9.625" style="66" customWidth="1"/>
    <col min="9999" max="9999" width="49.25" style="66" customWidth="1"/>
    <col min="10000" max="10001" width="6" style="66" customWidth="1"/>
    <col min="10002" max="10002" width="10.75" style="66" customWidth="1"/>
    <col min="10003" max="10003" width="44.875" style="66" customWidth="1"/>
    <col min="10004" max="10005" width="5.25" style="66" customWidth="1"/>
    <col min="10006" max="10006" width="9.75" style="66" customWidth="1"/>
    <col min="10007" max="10007" width="15.625" style="66" customWidth="1"/>
    <col min="10008" max="10019" width="9.625" style="66" customWidth="1"/>
    <col min="10020" max="10249" width="9" style="66"/>
    <col min="10250" max="10250" width="2.625" style="66" customWidth="1"/>
    <col min="10251" max="10254" width="9.625" style="66" customWidth="1"/>
    <col min="10255" max="10255" width="49.25" style="66" customWidth="1"/>
    <col min="10256" max="10257" width="6" style="66" customWidth="1"/>
    <col min="10258" max="10258" width="10.75" style="66" customWidth="1"/>
    <col min="10259" max="10259" width="44.875" style="66" customWidth="1"/>
    <col min="10260" max="10261" width="5.25" style="66" customWidth="1"/>
    <col min="10262" max="10262" width="9.75" style="66" customWidth="1"/>
    <col min="10263" max="10263" width="15.625" style="66" customWidth="1"/>
    <col min="10264" max="10275" width="9.625" style="66" customWidth="1"/>
    <col min="10276" max="10505" width="9" style="66"/>
    <col min="10506" max="10506" width="2.625" style="66" customWidth="1"/>
    <col min="10507" max="10510" width="9.625" style="66" customWidth="1"/>
    <col min="10511" max="10511" width="49.25" style="66" customWidth="1"/>
    <col min="10512" max="10513" width="6" style="66" customWidth="1"/>
    <col min="10514" max="10514" width="10.75" style="66" customWidth="1"/>
    <col min="10515" max="10515" width="44.875" style="66" customWidth="1"/>
    <col min="10516" max="10517" width="5.25" style="66" customWidth="1"/>
    <col min="10518" max="10518" width="9.75" style="66" customWidth="1"/>
    <col min="10519" max="10519" width="15.625" style="66" customWidth="1"/>
    <col min="10520" max="10531" width="9.625" style="66" customWidth="1"/>
    <col min="10532" max="10761" width="9" style="66"/>
    <col min="10762" max="10762" width="2.625" style="66" customWidth="1"/>
    <col min="10763" max="10766" width="9.625" style="66" customWidth="1"/>
    <col min="10767" max="10767" width="49.25" style="66" customWidth="1"/>
    <col min="10768" max="10769" width="6" style="66" customWidth="1"/>
    <col min="10770" max="10770" width="10.75" style="66" customWidth="1"/>
    <col min="10771" max="10771" width="44.875" style="66" customWidth="1"/>
    <col min="10772" max="10773" width="5.25" style="66" customWidth="1"/>
    <col min="10774" max="10774" width="9.75" style="66" customWidth="1"/>
    <col min="10775" max="10775" width="15.625" style="66" customWidth="1"/>
    <col min="10776" max="10787" width="9.625" style="66" customWidth="1"/>
    <col min="10788" max="11017" width="9" style="66"/>
    <col min="11018" max="11018" width="2.625" style="66" customWidth="1"/>
    <col min="11019" max="11022" width="9.625" style="66" customWidth="1"/>
    <col min="11023" max="11023" width="49.25" style="66" customWidth="1"/>
    <col min="11024" max="11025" width="6" style="66" customWidth="1"/>
    <col min="11026" max="11026" width="10.75" style="66" customWidth="1"/>
    <col min="11027" max="11027" width="44.875" style="66" customWidth="1"/>
    <col min="11028" max="11029" width="5.25" style="66" customWidth="1"/>
    <col min="11030" max="11030" width="9.75" style="66" customWidth="1"/>
    <col min="11031" max="11031" width="15.625" style="66" customWidth="1"/>
    <col min="11032" max="11043" width="9.625" style="66" customWidth="1"/>
    <col min="11044" max="11273" width="9" style="66"/>
    <col min="11274" max="11274" width="2.625" style="66" customWidth="1"/>
    <col min="11275" max="11278" width="9.625" style="66" customWidth="1"/>
    <col min="11279" max="11279" width="49.25" style="66" customWidth="1"/>
    <col min="11280" max="11281" width="6" style="66" customWidth="1"/>
    <col min="11282" max="11282" width="10.75" style="66" customWidth="1"/>
    <col min="11283" max="11283" width="44.875" style="66" customWidth="1"/>
    <col min="11284" max="11285" width="5.25" style="66" customWidth="1"/>
    <col min="11286" max="11286" width="9.75" style="66" customWidth="1"/>
    <col min="11287" max="11287" width="15.625" style="66" customWidth="1"/>
    <col min="11288" max="11299" width="9.625" style="66" customWidth="1"/>
    <col min="11300" max="11529" width="9" style="66"/>
    <col min="11530" max="11530" width="2.625" style="66" customWidth="1"/>
    <col min="11531" max="11534" width="9.625" style="66" customWidth="1"/>
    <col min="11535" max="11535" width="49.25" style="66" customWidth="1"/>
    <col min="11536" max="11537" width="6" style="66" customWidth="1"/>
    <col min="11538" max="11538" width="10.75" style="66" customWidth="1"/>
    <col min="11539" max="11539" width="44.875" style="66" customWidth="1"/>
    <col min="11540" max="11541" width="5.25" style="66" customWidth="1"/>
    <col min="11542" max="11542" width="9.75" style="66" customWidth="1"/>
    <col min="11543" max="11543" width="15.625" style="66" customWidth="1"/>
    <col min="11544" max="11555" width="9.625" style="66" customWidth="1"/>
    <col min="11556" max="11785" width="9" style="66"/>
    <col min="11786" max="11786" width="2.625" style="66" customWidth="1"/>
    <col min="11787" max="11790" width="9.625" style="66" customWidth="1"/>
    <col min="11791" max="11791" width="49.25" style="66" customWidth="1"/>
    <col min="11792" max="11793" width="6" style="66" customWidth="1"/>
    <col min="11794" max="11794" width="10.75" style="66" customWidth="1"/>
    <col min="11795" max="11795" width="44.875" style="66" customWidth="1"/>
    <col min="11796" max="11797" width="5.25" style="66" customWidth="1"/>
    <col min="11798" max="11798" width="9.75" style="66" customWidth="1"/>
    <col min="11799" max="11799" width="15.625" style="66" customWidth="1"/>
    <col min="11800" max="11811" width="9.625" style="66" customWidth="1"/>
    <col min="11812" max="12041" width="9" style="66"/>
    <col min="12042" max="12042" width="2.625" style="66" customWidth="1"/>
    <col min="12043" max="12046" width="9.625" style="66" customWidth="1"/>
    <col min="12047" max="12047" width="49.25" style="66" customWidth="1"/>
    <col min="12048" max="12049" width="6" style="66" customWidth="1"/>
    <col min="12050" max="12050" width="10.75" style="66" customWidth="1"/>
    <col min="12051" max="12051" width="44.875" style="66" customWidth="1"/>
    <col min="12052" max="12053" width="5.25" style="66" customWidth="1"/>
    <col min="12054" max="12054" width="9.75" style="66" customWidth="1"/>
    <col min="12055" max="12055" width="15.625" style="66" customWidth="1"/>
    <col min="12056" max="12067" width="9.625" style="66" customWidth="1"/>
    <col min="12068" max="12297" width="9" style="66"/>
    <col min="12298" max="12298" width="2.625" style="66" customWidth="1"/>
    <col min="12299" max="12302" width="9.625" style="66" customWidth="1"/>
    <col min="12303" max="12303" width="49.25" style="66" customWidth="1"/>
    <col min="12304" max="12305" width="6" style="66" customWidth="1"/>
    <col min="12306" max="12306" width="10.75" style="66" customWidth="1"/>
    <col min="12307" max="12307" width="44.875" style="66" customWidth="1"/>
    <col min="12308" max="12309" width="5.25" style="66" customWidth="1"/>
    <col min="12310" max="12310" width="9.75" style="66" customWidth="1"/>
    <col min="12311" max="12311" width="15.625" style="66" customWidth="1"/>
    <col min="12312" max="12323" width="9.625" style="66" customWidth="1"/>
    <col min="12324" max="12553" width="9" style="66"/>
    <col min="12554" max="12554" width="2.625" style="66" customWidth="1"/>
    <col min="12555" max="12558" width="9.625" style="66" customWidth="1"/>
    <col min="12559" max="12559" width="49.25" style="66" customWidth="1"/>
    <col min="12560" max="12561" width="6" style="66" customWidth="1"/>
    <col min="12562" max="12562" width="10.75" style="66" customWidth="1"/>
    <col min="12563" max="12563" width="44.875" style="66" customWidth="1"/>
    <col min="12564" max="12565" width="5.25" style="66" customWidth="1"/>
    <col min="12566" max="12566" width="9.75" style="66" customWidth="1"/>
    <col min="12567" max="12567" width="15.625" style="66" customWidth="1"/>
    <col min="12568" max="12579" width="9.625" style="66" customWidth="1"/>
    <col min="12580" max="12809" width="9" style="66"/>
    <col min="12810" max="12810" width="2.625" style="66" customWidth="1"/>
    <col min="12811" max="12814" width="9.625" style="66" customWidth="1"/>
    <col min="12815" max="12815" width="49.25" style="66" customWidth="1"/>
    <col min="12816" max="12817" width="6" style="66" customWidth="1"/>
    <col min="12818" max="12818" width="10.75" style="66" customWidth="1"/>
    <col min="12819" max="12819" width="44.875" style="66" customWidth="1"/>
    <col min="12820" max="12821" width="5.25" style="66" customWidth="1"/>
    <col min="12822" max="12822" width="9.75" style="66" customWidth="1"/>
    <col min="12823" max="12823" width="15.625" style="66" customWidth="1"/>
    <col min="12824" max="12835" width="9.625" style="66" customWidth="1"/>
    <col min="12836" max="13065" width="9" style="66"/>
    <col min="13066" max="13066" width="2.625" style="66" customWidth="1"/>
    <col min="13067" max="13070" width="9.625" style="66" customWidth="1"/>
    <col min="13071" max="13071" width="49.25" style="66" customWidth="1"/>
    <col min="13072" max="13073" width="6" style="66" customWidth="1"/>
    <col min="13074" max="13074" width="10.75" style="66" customWidth="1"/>
    <col min="13075" max="13075" width="44.875" style="66" customWidth="1"/>
    <col min="13076" max="13077" width="5.25" style="66" customWidth="1"/>
    <col min="13078" max="13078" width="9.75" style="66" customWidth="1"/>
    <col min="13079" max="13079" width="15.625" style="66" customWidth="1"/>
    <col min="13080" max="13091" width="9.625" style="66" customWidth="1"/>
    <col min="13092" max="13321" width="9" style="66"/>
    <col min="13322" max="13322" width="2.625" style="66" customWidth="1"/>
    <col min="13323" max="13326" width="9.625" style="66" customWidth="1"/>
    <col min="13327" max="13327" width="49.25" style="66" customWidth="1"/>
    <col min="13328" max="13329" width="6" style="66" customWidth="1"/>
    <col min="13330" max="13330" width="10.75" style="66" customWidth="1"/>
    <col min="13331" max="13331" width="44.875" style="66" customWidth="1"/>
    <col min="13332" max="13333" width="5.25" style="66" customWidth="1"/>
    <col min="13334" max="13334" width="9.75" style="66" customWidth="1"/>
    <col min="13335" max="13335" width="15.625" style="66" customWidth="1"/>
    <col min="13336" max="13347" width="9.625" style="66" customWidth="1"/>
    <col min="13348" max="13577" width="9" style="66"/>
    <col min="13578" max="13578" width="2.625" style="66" customWidth="1"/>
    <col min="13579" max="13582" width="9.625" style="66" customWidth="1"/>
    <col min="13583" max="13583" width="49.25" style="66" customWidth="1"/>
    <col min="13584" max="13585" width="6" style="66" customWidth="1"/>
    <col min="13586" max="13586" width="10.75" style="66" customWidth="1"/>
    <col min="13587" max="13587" width="44.875" style="66" customWidth="1"/>
    <col min="13588" max="13589" width="5.25" style="66" customWidth="1"/>
    <col min="13590" max="13590" width="9.75" style="66" customWidth="1"/>
    <col min="13591" max="13591" width="15.625" style="66" customWidth="1"/>
    <col min="13592" max="13603" width="9.625" style="66" customWidth="1"/>
    <col min="13604" max="13833" width="9" style="66"/>
    <col min="13834" max="13834" width="2.625" style="66" customWidth="1"/>
    <col min="13835" max="13838" width="9.625" style="66" customWidth="1"/>
    <col min="13839" max="13839" width="49.25" style="66" customWidth="1"/>
    <col min="13840" max="13841" width="6" style="66" customWidth="1"/>
    <col min="13842" max="13842" width="10.75" style="66" customWidth="1"/>
    <col min="13843" max="13843" width="44.875" style="66" customWidth="1"/>
    <col min="13844" max="13845" width="5.25" style="66" customWidth="1"/>
    <col min="13846" max="13846" width="9.75" style="66" customWidth="1"/>
    <col min="13847" max="13847" width="15.625" style="66" customWidth="1"/>
    <col min="13848" max="13859" width="9.625" style="66" customWidth="1"/>
    <col min="13860" max="14089" width="9" style="66"/>
    <col min="14090" max="14090" width="2.625" style="66" customWidth="1"/>
    <col min="14091" max="14094" width="9.625" style="66" customWidth="1"/>
    <col min="14095" max="14095" width="49.25" style="66" customWidth="1"/>
    <col min="14096" max="14097" width="6" style="66" customWidth="1"/>
    <col min="14098" max="14098" width="10.75" style="66" customWidth="1"/>
    <col min="14099" max="14099" width="44.875" style="66" customWidth="1"/>
    <col min="14100" max="14101" width="5.25" style="66" customWidth="1"/>
    <col min="14102" max="14102" width="9.75" style="66" customWidth="1"/>
    <col min="14103" max="14103" width="15.625" style="66" customWidth="1"/>
    <col min="14104" max="14115" width="9.625" style="66" customWidth="1"/>
    <col min="14116" max="14345" width="9" style="66"/>
    <col min="14346" max="14346" width="2.625" style="66" customWidth="1"/>
    <col min="14347" max="14350" width="9.625" style="66" customWidth="1"/>
    <col min="14351" max="14351" width="49.25" style="66" customWidth="1"/>
    <col min="14352" max="14353" width="6" style="66" customWidth="1"/>
    <col min="14354" max="14354" width="10.75" style="66" customWidth="1"/>
    <col min="14355" max="14355" width="44.875" style="66" customWidth="1"/>
    <col min="14356" max="14357" width="5.25" style="66" customWidth="1"/>
    <col min="14358" max="14358" width="9.75" style="66" customWidth="1"/>
    <col min="14359" max="14359" width="15.625" style="66" customWidth="1"/>
    <col min="14360" max="14371" width="9.625" style="66" customWidth="1"/>
    <col min="14372" max="14601" width="9" style="66"/>
    <col min="14602" max="14602" width="2.625" style="66" customWidth="1"/>
    <col min="14603" max="14606" width="9.625" style="66" customWidth="1"/>
    <col min="14607" max="14607" width="49.25" style="66" customWidth="1"/>
    <col min="14608" max="14609" width="6" style="66" customWidth="1"/>
    <col min="14610" max="14610" width="10.75" style="66" customWidth="1"/>
    <col min="14611" max="14611" width="44.875" style="66" customWidth="1"/>
    <col min="14612" max="14613" width="5.25" style="66" customWidth="1"/>
    <col min="14614" max="14614" width="9.75" style="66" customWidth="1"/>
    <col min="14615" max="14615" width="15.625" style="66" customWidth="1"/>
    <col min="14616" max="14627" width="9.625" style="66" customWidth="1"/>
    <col min="14628" max="14857" width="9" style="66"/>
    <col min="14858" max="14858" width="2.625" style="66" customWidth="1"/>
    <col min="14859" max="14862" width="9.625" style="66" customWidth="1"/>
    <col min="14863" max="14863" width="49.25" style="66" customWidth="1"/>
    <col min="14864" max="14865" width="6" style="66" customWidth="1"/>
    <col min="14866" max="14866" width="10.75" style="66" customWidth="1"/>
    <col min="14867" max="14867" width="44.875" style="66" customWidth="1"/>
    <col min="14868" max="14869" width="5.25" style="66" customWidth="1"/>
    <col min="14870" max="14870" width="9.75" style="66" customWidth="1"/>
    <col min="14871" max="14871" width="15.625" style="66" customWidth="1"/>
    <col min="14872" max="14883" width="9.625" style="66" customWidth="1"/>
    <col min="14884" max="15113" width="9" style="66"/>
    <col min="15114" max="15114" width="2.625" style="66" customWidth="1"/>
    <col min="15115" max="15118" width="9.625" style="66" customWidth="1"/>
    <col min="15119" max="15119" width="49.25" style="66" customWidth="1"/>
    <col min="15120" max="15121" width="6" style="66" customWidth="1"/>
    <col min="15122" max="15122" width="10.75" style="66" customWidth="1"/>
    <col min="15123" max="15123" width="44.875" style="66" customWidth="1"/>
    <col min="15124" max="15125" width="5.25" style="66" customWidth="1"/>
    <col min="15126" max="15126" width="9.75" style="66" customWidth="1"/>
    <col min="15127" max="15127" width="15.625" style="66" customWidth="1"/>
    <col min="15128" max="15139" width="9.625" style="66" customWidth="1"/>
    <col min="15140" max="15369" width="9" style="66"/>
    <col min="15370" max="15370" width="2.625" style="66" customWidth="1"/>
    <col min="15371" max="15374" width="9.625" style="66" customWidth="1"/>
    <col min="15375" max="15375" width="49.25" style="66" customWidth="1"/>
    <col min="15376" max="15377" width="6" style="66" customWidth="1"/>
    <col min="15378" max="15378" width="10.75" style="66" customWidth="1"/>
    <col min="15379" max="15379" width="44.875" style="66" customWidth="1"/>
    <col min="15380" max="15381" width="5.25" style="66" customWidth="1"/>
    <col min="15382" max="15382" width="9.75" style="66" customWidth="1"/>
    <col min="15383" max="15383" width="15.625" style="66" customWidth="1"/>
    <col min="15384" max="15395" width="9.625" style="66" customWidth="1"/>
    <col min="15396" max="15625" width="9" style="66"/>
    <col min="15626" max="15626" width="2.625" style="66" customWidth="1"/>
    <col min="15627" max="15630" width="9.625" style="66" customWidth="1"/>
    <col min="15631" max="15631" width="49.25" style="66" customWidth="1"/>
    <col min="15632" max="15633" width="6" style="66" customWidth="1"/>
    <col min="15634" max="15634" width="10.75" style="66" customWidth="1"/>
    <col min="15635" max="15635" width="44.875" style="66" customWidth="1"/>
    <col min="15636" max="15637" width="5.25" style="66" customWidth="1"/>
    <col min="15638" max="15638" width="9.75" style="66" customWidth="1"/>
    <col min="15639" max="15639" width="15.625" style="66" customWidth="1"/>
    <col min="15640" max="15651" width="9.625" style="66" customWidth="1"/>
    <col min="15652" max="15881" width="9" style="66"/>
    <col min="15882" max="15882" width="2.625" style="66" customWidth="1"/>
    <col min="15883" max="15886" width="9.625" style="66" customWidth="1"/>
    <col min="15887" max="15887" width="49.25" style="66" customWidth="1"/>
    <col min="15888" max="15889" width="6" style="66" customWidth="1"/>
    <col min="15890" max="15890" width="10.75" style="66" customWidth="1"/>
    <col min="15891" max="15891" width="44.875" style="66" customWidth="1"/>
    <col min="15892" max="15893" width="5.25" style="66" customWidth="1"/>
    <col min="15894" max="15894" width="9.75" style="66" customWidth="1"/>
    <col min="15895" max="15895" width="15.625" style="66" customWidth="1"/>
    <col min="15896" max="15907" width="9.625" style="66" customWidth="1"/>
    <col min="15908" max="16137" width="9" style="66"/>
    <col min="16138" max="16138" width="2.625" style="66" customWidth="1"/>
    <col min="16139" max="16142" width="9.625" style="66" customWidth="1"/>
    <col min="16143" max="16143" width="49.25" style="66" customWidth="1"/>
    <col min="16144" max="16145" width="6" style="66" customWidth="1"/>
    <col min="16146" max="16146" width="10.75" style="66" customWidth="1"/>
    <col min="16147" max="16147" width="44.875" style="66" customWidth="1"/>
    <col min="16148" max="16149" width="5.25" style="66" customWidth="1"/>
    <col min="16150" max="16150" width="9.75" style="66" customWidth="1"/>
    <col min="16151" max="16151" width="15.625" style="66" customWidth="1"/>
    <col min="16152" max="16163" width="9.625" style="66" customWidth="1"/>
    <col min="16164" max="16384" width="9" style="66"/>
  </cols>
  <sheetData>
    <row r="1" spans="1:24" ht="35.1" customHeight="1" x14ac:dyDescent="0.15">
      <c r="R1" s="431" t="s">
        <v>261</v>
      </c>
    </row>
    <row r="2" spans="1:24" ht="69.95" customHeight="1" x14ac:dyDescent="0.15">
      <c r="A2" s="1218" t="s">
        <v>443</v>
      </c>
      <c r="B2" s="1218"/>
      <c r="C2" s="1218"/>
      <c r="D2" s="1218"/>
      <c r="E2" s="1218"/>
      <c r="F2" s="1218"/>
      <c r="G2" s="1218"/>
      <c r="H2" s="1218"/>
      <c r="I2" s="1218"/>
      <c r="J2" s="1218"/>
      <c r="K2" s="1218"/>
      <c r="L2" s="1218"/>
      <c r="M2" s="1218"/>
      <c r="N2" s="1218"/>
      <c r="O2" s="1218"/>
      <c r="P2" s="1218"/>
      <c r="Q2" s="1218"/>
      <c r="R2" s="1218"/>
      <c r="S2" s="75"/>
      <c r="T2" s="75"/>
      <c r="U2" s="75"/>
      <c r="V2" s="75"/>
      <c r="W2" s="75"/>
      <c r="X2" s="67"/>
    </row>
    <row r="3" spans="1:24" s="72" customFormat="1" ht="24.95" customHeight="1" x14ac:dyDescent="0.15">
      <c r="A3" s="269"/>
      <c r="B3" s="270"/>
      <c r="C3" s="271"/>
      <c r="D3" s="271"/>
      <c r="E3" s="271"/>
      <c r="F3" s="271"/>
      <c r="G3" s="271"/>
      <c r="H3" s="271"/>
      <c r="I3" s="271"/>
      <c r="J3" s="271"/>
      <c r="K3" s="271"/>
      <c r="L3" s="271"/>
      <c r="M3" s="271"/>
      <c r="N3" s="271"/>
      <c r="O3" s="271"/>
      <c r="P3" s="271"/>
      <c r="Q3" s="271"/>
      <c r="R3" s="271"/>
      <c r="S3" s="68"/>
      <c r="T3" s="68"/>
      <c r="U3" s="68"/>
      <c r="V3" s="68"/>
      <c r="W3" s="73"/>
      <c r="X3" s="67"/>
    </row>
    <row r="4" spans="1:24" s="77" customFormat="1" ht="24.95" customHeight="1" x14ac:dyDescent="0.15">
      <c r="A4" s="268"/>
      <c r="M4" s="381"/>
      <c r="N4" s="381"/>
      <c r="O4" s="381"/>
      <c r="P4" s="381"/>
      <c r="Q4" s="381"/>
      <c r="R4" s="79"/>
      <c r="S4" s="78"/>
      <c r="T4" s="78"/>
      <c r="U4" s="78"/>
      <c r="V4" s="78"/>
      <c r="W4" s="78"/>
    </row>
    <row r="5" spans="1:24" s="77" customFormat="1" ht="39.75" customHeight="1" x14ac:dyDescent="0.15">
      <c r="A5" s="79"/>
      <c r="B5" s="1230" t="s">
        <v>260</v>
      </c>
      <c r="C5" s="1230"/>
      <c r="D5" s="1230"/>
      <c r="E5" s="1230"/>
      <c r="F5" s="1230"/>
      <c r="G5" s="1203">
        <f>'交付申請（別記様式第１）'!D13</f>
        <v>0</v>
      </c>
      <c r="H5" s="1203"/>
      <c r="I5" s="1203"/>
      <c r="J5" s="1203"/>
      <c r="K5" s="1203"/>
      <c r="L5" s="1203"/>
      <c r="M5" s="1146" t="s">
        <v>623</v>
      </c>
      <c r="N5" s="1146"/>
      <c r="O5" s="1146"/>
      <c r="P5" s="1231">
        <v>217.63</v>
      </c>
      <c r="Q5" s="1231"/>
      <c r="R5" s="79"/>
      <c r="S5" s="80"/>
      <c r="T5" s="80"/>
      <c r="U5" s="80"/>
      <c r="V5" s="80"/>
      <c r="X5" s="81"/>
    </row>
    <row r="6" spans="1:24" s="77" customFormat="1" ht="39.75" customHeight="1" x14ac:dyDescent="0.15">
      <c r="A6" s="79"/>
      <c r="B6" s="527" t="s">
        <v>578</v>
      </c>
      <c r="C6" s="1160"/>
      <c r="D6" s="1161"/>
      <c r="E6" s="1161"/>
      <c r="F6" s="1162"/>
      <c r="G6" s="527" t="s">
        <v>262</v>
      </c>
      <c r="H6" s="1160"/>
      <c r="I6" s="1161"/>
      <c r="J6" s="1161"/>
      <c r="K6" s="1161"/>
      <c r="L6" s="1162"/>
      <c r="M6" s="1146" t="s">
        <v>583</v>
      </c>
      <c r="N6" s="1146"/>
      <c r="O6" s="1146"/>
      <c r="P6" s="1231">
        <v>16</v>
      </c>
      <c r="Q6" s="1231"/>
      <c r="R6" s="79"/>
      <c r="S6" s="80"/>
      <c r="T6" s="80"/>
      <c r="U6" s="80"/>
      <c r="V6" s="80"/>
      <c r="X6" s="81"/>
    </row>
    <row r="7" spans="1:24" s="72" customFormat="1" ht="24.95" customHeight="1" x14ac:dyDescent="0.15">
      <c r="A7" s="269"/>
      <c r="B7" s="270"/>
      <c r="C7" s="271"/>
      <c r="D7" s="271"/>
      <c r="E7" s="271"/>
      <c r="F7" s="271"/>
      <c r="G7" s="271"/>
      <c r="H7" s="271"/>
      <c r="I7" s="271"/>
      <c r="J7" s="271"/>
      <c r="K7" s="271"/>
      <c r="L7" s="271"/>
      <c r="M7" s="271"/>
      <c r="N7" s="271"/>
      <c r="O7" s="271"/>
      <c r="P7" s="271"/>
      <c r="Q7" s="271"/>
      <c r="R7" s="271"/>
      <c r="S7" s="68"/>
      <c r="T7" s="68"/>
      <c r="U7" s="68"/>
      <c r="V7" s="68"/>
      <c r="W7" s="73"/>
      <c r="X7" s="67"/>
    </row>
    <row r="8" spans="1:24" ht="24.95" customHeight="1" thickBot="1" x14ac:dyDescent="0.2">
      <c r="A8" s="273"/>
      <c r="B8" s="378"/>
      <c r="C8" s="378"/>
      <c r="D8" s="378"/>
      <c r="E8" s="378"/>
      <c r="F8" s="378"/>
      <c r="G8" s="378"/>
      <c r="H8" s="378"/>
      <c r="I8" s="378"/>
      <c r="J8" s="378"/>
      <c r="K8" s="368"/>
      <c r="L8" s="368"/>
      <c r="M8" s="368"/>
      <c r="N8" s="368"/>
      <c r="O8" s="274"/>
      <c r="P8" s="275"/>
      <c r="Q8" s="275"/>
      <c r="R8" s="379" t="s">
        <v>275</v>
      </c>
      <c r="S8" s="70"/>
      <c r="T8" s="70"/>
      <c r="U8" s="70"/>
      <c r="V8" s="70"/>
      <c r="W8" s="69"/>
    </row>
    <row r="9" spans="1:24" s="77" customFormat="1" ht="35.1" customHeight="1" x14ac:dyDescent="0.15">
      <c r="A9" s="268"/>
      <c r="B9" s="1219" t="s">
        <v>480</v>
      </c>
      <c r="C9" s="1220"/>
      <c r="D9" s="1220"/>
      <c r="E9" s="1220"/>
      <c r="F9" s="1220"/>
      <c r="G9" s="1220"/>
      <c r="H9" s="382"/>
      <c r="I9" s="1221" t="s">
        <v>715</v>
      </c>
      <c r="J9" s="1222"/>
      <c r="K9" s="1222"/>
      <c r="L9" s="1222"/>
      <c r="M9" s="1222"/>
      <c r="N9" s="1222"/>
      <c r="O9" s="1222"/>
      <c r="P9" s="1222"/>
      <c r="Q9" s="1223"/>
      <c r="R9" s="1224"/>
      <c r="S9" s="78"/>
      <c r="T9" s="78"/>
      <c r="U9" s="78"/>
      <c r="V9" s="78"/>
      <c r="W9" s="81"/>
    </row>
    <row r="10" spans="1:24" s="77" customFormat="1" ht="35.1" customHeight="1" x14ac:dyDescent="0.15">
      <c r="A10" s="268"/>
      <c r="B10" s="1225" t="s">
        <v>171</v>
      </c>
      <c r="C10" s="1204"/>
      <c r="D10" s="1153" t="s">
        <v>579</v>
      </c>
      <c r="E10" s="1154"/>
      <c r="F10" s="1154"/>
      <c r="G10" s="1154"/>
      <c r="H10" s="1155"/>
      <c r="I10" s="1228" t="s">
        <v>171</v>
      </c>
      <c r="J10" s="1229"/>
      <c r="K10" s="1153" t="s">
        <v>584</v>
      </c>
      <c r="L10" s="1154"/>
      <c r="M10" s="1154"/>
      <c r="N10" s="1204"/>
      <c r="O10" s="1153" t="s">
        <v>585</v>
      </c>
      <c r="P10" s="1154"/>
      <c r="Q10" s="1154"/>
      <c r="R10" s="1155"/>
      <c r="S10" s="78"/>
      <c r="T10" s="78"/>
      <c r="U10" s="78"/>
      <c r="V10" s="78"/>
      <c r="W10" s="81"/>
    </row>
    <row r="11" spans="1:24" s="77" customFormat="1" ht="35.1" customHeight="1" x14ac:dyDescent="0.15">
      <c r="A11" s="268"/>
      <c r="B11" s="1226"/>
      <c r="C11" s="1227"/>
      <c r="D11" s="383"/>
      <c r="E11" s="383"/>
      <c r="F11" s="383"/>
      <c r="G11" s="1156" t="s">
        <v>271</v>
      </c>
      <c r="H11" s="1157"/>
      <c r="I11" s="1226"/>
      <c r="J11" s="1227"/>
      <c r="K11" s="383"/>
      <c r="L11" s="383"/>
      <c r="M11" s="384"/>
      <c r="N11" s="385" t="s">
        <v>271</v>
      </c>
      <c r="O11" s="386"/>
      <c r="P11" s="383"/>
      <c r="Q11" s="383"/>
      <c r="R11" s="387" t="s">
        <v>271</v>
      </c>
      <c r="S11" s="78"/>
      <c r="T11" s="78"/>
      <c r="U11" s="78"/>
      <c r="V11" s="78"/>
      <c r="W11" s="81"/>
    </row>
    <row r="12" spans="1:24" s="73" customFormat="1" ht="35.1" customHeight="1" x14ac:dyDescent="0.15">
      <c r="A12" s="270"/>
      <c r="B12" s="1142" t="s">
        <v>610</v>
      </c>
      <c r="C12" s="1143"/>
      <c r="D12" s="562" t="s">
        <v>67</v>
      </c>
      <c r="E12" s="563"/>
      <c r="F12" s="563" t="s">
        <v>68</v>
      </c>
      <c r="G12" s="1158" t="s">
        <v>392</v>
      </c>
      <c r="H12" s="1159"/>
      <c r="I12" s="1147" t="s">
        <v>263</v>
      </c>
      <c r="J12" s="1148"/>
      <c r="K12" s="388" t="s">
        <v>67</v>
      </c>
      <c r="L12" s="563"/>
      <c r="M12" s="563" t="s">
        <v>68</v>
      </c>
      <c r="N12" s="569" t="s">
        <v>392</v>
      </c>
      <c r="O12" s="562" t="s">
        <v>67</v>
      </c>
      <c r="P12" s="563"/>
      <c r="Q12" s="563" t="s">
        <v>68</v>
      </c>
      <c r="R12" s="570" t="s">
        <v>392</v>
      </c>
      <c r="S12" s="74"/>
      <c r="T12" s="74"/>
      <c r="U12" s="74"/>
      <c r="V12" s="74"/>
      <c r="W12" s="71"/>
    </row>
    <row r="13" spans="1:24" s="73" customFormat="1" ht="35.1" customHeight="1" x14ac:dyDescent="0.15">
      <c r="A13" s="270"/>
      <c r="B13" s="1144"/>
      <c r="C13" s="1145"/>
      <c r="D13" s="564"/>
      <c r="E13" s="565">
        <v>500</v>
      </c>
      <c r="F13" s="565"/>
      <c r="G13" s="1151"/>
      <c r="H13" s="1152"/>
      <c r="I13" s="1149"/>
      <c r="J13" s="1150"/>
      <c r="K13" s="389"/>
      <c r="L13" s="565">
        <v>3000</v>
      </c>
      <c r="M13" s="565"/>
      <c r="N13" s="571"/>
      <c r="O13" s="564"/>
      <c r="P13" s="565">
        <v>2000</v>
      </c>
      <c r="Q13" s="565"/>
      <c r="R13" s="572"/>
      <c r="S13" s="74"/>
      <c r="T13" s="74"/>
      <c r="U13" s="74"/>
      <c r="V13" s="74"/>
      <c r="W13" s="71"/>
    </row>
    <row r="14" spans="1:24" s="73" customFormat="1" ht="35.1" customHeight="1" x14ac:dyDescent="0.15">
      <c r="A14" s="270"/>
      <c r="B14" s="1142"/>
      <c r="C14" s="1143"/>
      <c r="D14" s="562" t="s">
        <v>67</v>
      </c>
      <c r="E14" s="563"/>
      <c r="F14" s="563" t="s">
        <v>68</v>
      </c>
      <c r="G14" s="1158" t="s">
        <v>392</v>
      </c>
      <c r="H14" s="1159"/>
      <c r="I14" s="1147" t="s">
        <v>264</v>
      </c>
      <c r="J14" s="1148"/>
      <c r="K14" s="388" t="s">
        <v>67</v>
      </c>
      <c r="L14" s="563"/>
      <c r="M14" s="563" t="s">
        <v>68</v>
      </c>
      <c r="N14" s="569" t="s">
        <v>392</v>
      </c>
      <c r="O14" s="562" t="s">
        <v>67</v>
      </c>
      <c r="P14" s="563"/>
      <c r="Q14" s="563" t="s">
        <v>68</v>
      </c>
      <c r="R14" s="570" t="s">
        <v>392</v>
      </c>
      <c r="S14" s="74"/>
      <c r="T14" s="74"/>
      <c r="U14" s="74"/>
      <c r="V14" s="74"/>
      <c r="W14" s="71"/>
    </row>
    <row r="15" spans="1:24" s="73" customFormat="1" ht="35.1" customHeight="1" x14ac:dyDescent="0.15">
      <c r="A15" s="270"/>
      <c r="B15" s="1144"/>
      <c r="C15" s="1145"/>
      <c r="D15" s="564"/>
      <c r="E15" s="565"/>
      <c r="F15" s="565"/>
      <c r="G15" s="1151"/>
      <c r="H15" s="1152"/>
      <c r="I15" s="1149"/>
      <c r="J15" s="1150"/>
      <c r="K15" s="389"/>
      <c r="L15" s="565">
        <v>3200</v>
      </c>
      <c r="M15" s="565"/>
      <c r="N15" s="571"/>
      <c r="O15" s="564"/>
      <c r="P15" s="565">
        <v>2600</v>
      </c>
      <c r="Q15" s="565"/>
      <c r="R15" s="572"/>
      <c r="S15" s="74"/>
      <c r="T15" s="74"/>
      <c r="U15" s="74"/>
      <c r="V15" s="74"/>
      <c r="W15" s="71"/>
    </row>
    <row r="16" spans="1:24" s="73" customFormat="1" ht="35.1" customHeight="1" x14ac:dyDescent="0.15">
      <c r="A16" s="270"/>
      <c r="B16" s="1142"/>
      <c r="C16" s="1143"/>
      <c r="D16" s="562" t="s">
        <v>67</v>
      </c>
      <c r="E16" s="563"/>
      <c r="F16" s="563" t="s">
        <v>68</v>
      </c>
      <c r="G16" s="1158" t="s">
        <v>392</v>
      </c>
      <c r="H16" s="1159"/>
      <c r="I16" s="1147" t="s">
        <v>265</v>
      </c>
      <c r="J16" s="1148"/>
      <c r="K16" s="388" t="s">
        <v>67</v>
      </c>
      <c r="L16" s="563"/>
      <c r="M16" s="563" t="s">
        <v>68</v>
      </c>
      <c r="N16" s="569" t="s">
        <v>392</v>
      </c>
      <c r="O16" s="562" t="s">
        <v>67</v>
      </c>
      <c r="P16" s="563"/>
      <c r="Q16" s="563" t="s">
        <v>68</v>
      </c>
      <c r="R16" s="570" t="s">
        <v>392</v>
      </c>
      <c r="S16" s="74"/>
      <c r="T16" s="74"/>
      <c r="U16" s="74"/>
      <c r="V16" s="74"/>
      <c r="W16" s="71"/>
    </row>
    <row r="17" spans="1:23" s="73" customFormat="1" ht="35.1" customHeight="1" x14ac:dyDescent="0.15">
      <c r="A17" s="270"/>
      <c r="B17" s="1144"/>
      <c r="C17" s="1145"/>
      <c r="D17" s="564"/>
      <c r="E17" s="565"/>
      <c r="F17" s="565"/>
      <c r="G17" s="1151"/>
      <c r="H17" s="1152"/>
      <c r="I17" s="1149"/>
      <c r="J17" s="1150"/>
      <c r="K17" s="389"/>
      <c r="L17" s="565">
        <v>1800</v>
      </c>
      <c r="M17" s="565"/>
      <c r="N17" s="571"/>
      <c r="O17" s="564"/>
      <c r="P17" s="565">
        <v>0</v>
      </c>
      <c r="Q17" s="565"/>
      <c r="R17" s="572"/>
      <c r="S17" s="74"/>
      <c r="T17" s="74"/>
      <c r="U17" s="74"/>
      <c r="V17" s="74"/>
      <c r="W17" s="71"/>
    </row>
    <row r="18" spans="1:23" s="73" customFormat="1" ht="35.1" customHeight="1" x14ac:dyDescent="0.15">
      <c r="A18" s="270"/>
      <c r="B18" s="1142"/>
      <c r="C18" s="1143"/>
      <c r="D18" s="562" t="s">
        <v>67</v>
      </c>
      <c r="E18" s="563"/>
      <c r="F18" s="563" t="s">
        <v>68</v>
      </c>
      <c r="G18" s="1158" t="s">
        <v>392</v>
      </c>
      <c r="H18" s="1159"/>
      <c r="I18" s="1147" t="s">
        <v>266</v>
      </c>
      <c r="J18" s="1148"/>
      <c r="K18" s="388" t="s">
        <v>67</v>
      </c>
      <c r="L18" s="563"/>
      <c r="M18" s="563" t="s">
        <v>68</v>
      </c>
      <c r="N18" s="569" t="s">
        <v>392</v>
      </c>
      <c r="O18" s="562" t="s">
        <v>67</v>
      </c>
      <c r="P18" s="563"/>
      <c r="Q18" s="563" t="s">
        <v>68</v>
      </c>
      <c r="R18" s="570" t="s">
        <v>392</v>
      </c>
      <c r="S18" s="74"/>
      <c r="T18" s="74"/>
      <c r="U18" s="74"/>
      <c r="V18" s="74"/>
      <c r="W18" s="71"/>
    </row>
    <row r="19" spans="1:23" s="73" customFormat="1" ht="35.1" customHeight="1" x14ac:dyDescent="0.15">
      <c r="A19" s="270"/>
      <c r="B19" s="1144"/>
      <c r="C19" s="1145"/>
      <c r="D19" s="564"/>
      <c r="E19" s="565"/>
      <c r="F19" s="565"/>
      <c r="G19" s="1151"/>
      <c r="H19" s="1152"/>
      <c r="I19" s="1149"/>
      <c r="J19" s="1150"/>
      <c r="K19" s="389"/>
      <c r="L19" s="565">
        <v>1600</v>
      </c>
      <c r="M19" s="565"/>
      <c r="N19" s="571"/>
      <c r="O19" s="564"/>
      <c r="P19" s="565">
        <v>1280</v>
      </c>
      <c r="Q19" s="565"/>
      <c r="R19" s="572"/>
      <c r="S19" s="74"/>
      <c r="T19" s="74"/>
      <c r="U19" s="74"/>
      <c r="V19" s="74"/>
      <c r="W19" s="71"/>
    </row>
    <row r="20" spans="1:23" s="73" customFormat="1" ht="35.1" customHeight="1" x14ac:dyDescent="0.15">
      <c r="A20" s="270"/>
      <c r="B20" s="1142"/>
      <c r="C20" s="1143"/>
      <c r="D20" s="562" t="s">
        <v>67</v>
      </c>
      <c r="E20" s="563"/>
      <c r="F20" s="563" t="s">
        <v>68</v>
      </c>
      <c r="G20" s="1158" t="s">
        <v>392</v>
      </c>
      <c r="H20" s="1159"/>
      <c r="I20" s="1147" t="s">
        <v>267</v>
      </c>
      <c r="J20" s="1148"/>
      <c r="K20" s="388" t="s">
        <v>67</v>
      </c>
      <c r="L20" s="563"/>
      <c r="M20" s="563" t="s">
        <v>68</v>
      </c>
      <c r="N20" s="569" t="s">
        <v>392</v>
      </c>
      <c r="O20" s="562" t="s">
        <v>67</v>
      </c>
      <c r="P20" s="563"/>
      <c r="Q20" s="563" t="s">
        <v>68</v>
      </c>
      <c r="R20" s="570" t="s">
        <v>392</v>
      </c>
      <c r="S20" s="74"/>
      <c r="T20" s="74"/>
      <c r="U20" s="74"/>
      <c r="V20" s="74"/>
      <c r="W20" s="71"/>
    </row>
    <row r="21" spans="1:23" s="73" customFormat="1" ht="35.1" customHeight="1" x14ac:dyDescent="0.15">
      <c r="A21" s="270"/>
      <c r="B21" s="1144"/>
      <c r="C21" s="1145"/>
      <c r="D21" s="564"/>
      <c r="E21" s="565"/>
      <c r="F21" s="565"/>
      <c r="G21" s="1151"/>
      <c r="H21" s="1152"/>
      <c r="I21" s="1149"/>
      <c r="J21" s="1150"/>
      <c r="K21" s="389"/>
      <c r="L21" s="565">
        <v>800</v>
      </c>
      <c r="M21" s="565"/>
      <c r="N21" s="571"/>
      <c r="O21" s="564"/>
      <c r="P21" s="565">
        <v>800</v>
      </c>
      <c r="Q21" s="565"/>
      <c r="R21" s="572"/>
      <c r="S21" s="74"/>
      <c r="T21" s="74"/>
      <c r="U21" s="74"/>
      <c r="V21" s="74"/>
      <c r="W21" s="71"/>
    </row>
    <row r="22" spans="1:23" s="73" customFormat="1" ht="35.1" customHeight="1" x14ac:dyDescent="0.15">
      <c r="A22" s="270"/>
      <c r="B22" s="1142"/>
      <c r="C22" s="1143"/>
      <c r="D22" s="562" t="s">
        <v>67</v>
      </c>
      <c r="E22" s="563"/>
      <c r="F22" s="563" t="s">
        <v>68</v>
      </c>
      <c r="G22" s="1158" t="s">
        <v>392</v>
      </c>
      <c r="H22" s="1159"/>
      <c r="I22" s="1147" t="s">
        <v>268</v>
      </c>
      <c r="J22" s="1148"/>
      <c r="K22" s="388" t="s">
        <v>67</v>
      </c>
      <c r="L22" s="563"/>
      <c r="M22" s="563" t="s">
        <v>68</v>
      </c>
      <c r="N22" s="569" t="s">
        <v>392</v>
      </c>
      <c r="O22" s="562" t="s">
        <v>67</v>
      </c>
      <c r="P22" s="563"/>
      <c r="Q22" s="563" t="s">
        <v>68</v>
      </c>
      <c r="R22" s="570" t="s">
        <v>392</v>
      </c>
      <c r="S22" s="74"/>
      <c r="T22" s="74"/>
      <c r="U22" s="74"/>
      <c r="V22" s="74"/>
      <c r="W22" s="71"/>
    </row>
    <row r="23" spans="1:23" s="73" customFormat="1" ht="35.1" customHeight="1" x14ac:dyDescent="0.15">
      <c r="A23" s="270"/>
      <c r="B23" s="1144"/>
      <c r="C23" s="1145"/>
      <c r="D23" s="564"/>
      <c r="E23" s="565"/>
      <c r="F23" s="565"/>
      <c r="G23" s="1151"/>
      <c r="H23" s="1152"/>
      <c r="I23" s="1149"/>
      <c r="J23" s="1150"/>
      <c r="K23" s="389"/>
      <c r="L23" s="565">
        <v>800</v>
      </c>
      <c r="M23" s="565"/>
      <c r="N23" s="571"/>
      <c r="O23" s="564"/>
      <c r="P23" s="565">
        <v>800</v>
      </c>
      <c r="Q23" s="565"/>
      <c r="R23" s="572"/>
      <c r="S23" s="74"/>
      <c r="T23" s="74"/>
      <c r="U23" s="74"/>
      <c r="V23" s="74"/>
      <c r="W23" s="71"/>
    </row>
    <row r="24" spans="1:23" s="73" customFormat="1" ht="35.1" customHeight="1" x14ac:dyDescent="0.15">
      <c r="A24" s="270"/>
      <c r="B24" s="1142"/>
      <c r="C24" s="1143"/>
      <c r="D24" s="562" t="s">
        <v>67</v>
      </c>
      <c r="E24" s="563"/>
      <c r="F24" s="563" t="s">
        <v>68</v>
      </c>
      <c r="G24" s="1158" t="s">
        <v>392</v>
      </c>
      <c r="H24" s="1159"/>
      <c r="I24" s="1142" t="s">
        <v>605</v>
      </c>
      <c r="J24" s="1143"/>
      <c r="K24" s="388" t="s">
        <v>67</v>
      </c>
      <c r="L24" s="563"/>
      <c r="M24" s="563" t="s">
        <v>68</v>
      </c>
      <c r="N24" s="569" t="s">
        <v>392</v>
      </c>
      <c r="O24" s="562" t="s">
        <v>67</v>
      </c>
      <c r="P24" s="563"/>
      <c r="Q24" s="563" t="s">
        <v>68</v>
      </c>
      <c r="R24" s="570" t="s">
        <v>392</v>
      </c>
      <c r="S24" s="74"/>
      <c r="T24" s="74"/>
      <c r="U24" s="74"/>
      <c r="V24" s="74"/>
      <c r="W24" s="71"/>
    </row>
    <row r="25" spans="1:23" s="73" customFormat="1" ht="35.1" customHeight="1" x14ac:dyDescent="0.15">
      <c r="A25" s="270"/>
      <c r="B25" s="1144"/>
      <c r="C25" s="1145"/>
      <c r="D25" s="564"/>
      <c r="E25" s="565"/>
      <c r="F25" s="565"/>
      <c r="G25" s="1151"/>
      <c r="H25" s="1152"/>
      <c r="I25" s="1144"/>
      <c r="J25" s="1145"/>
      <c r="K25" s="389"/>
      <c r="L25" s="565">
        <v>960</v>
      </c>
      <c r="M25" s="565"/>
      <c r="N25" s="571"/>
      <c r="O25" s="564"/>
      <c r="P25" s="565">
        <v>800</v>
      </c>
      <c r="Q25" s="565"/>
      <c r="R25" s="572"/>
      <c r="S25" s="74"/>
      <c r="T25" s="74"/>
      <c r="U25" s="74"/>
      <c r="V25" s="74"/>
      <c r="W25" s="71"/>
    </row>
    <row r="26" spans="1:23" s="73" customFormat="1" ht="35.1" customHeight="1" x14ac:dyDescent="0.15">
      <c r="A26" s="270"/>
      <c r="B26" s="1142"/>
      <c r="C26" s="1143"/>
      <c r="D26" s="562" t="s">
        <v>67</v>
      </c>
      <c r="E26" s="563"/>
      <c r="F26" s="563" t="s">
        <v>68</v>
      </c>
      <c r="G26" s="1158" t="s">
        <v>392</v>
      </c>
      <c r="H26" s="1159"/>
      <c r="I26" s="1142" t="s">
        <v>465</v>
      </c>
      <c r="J26" s="1143"/>
      <c r="K26" s="388" t="s">
        <v>67</v>
      </c>
      <c r="L26" s="563"/>
      <c r="M26" s="563" t="s">
        <v>68</v>
      </c>
      <c r="N26" s="569" t="s">
        <v>392</v>
      </c>
      <c r="O26" s="562" t="s">
        <v>67</v>
      </c>
      <c r="P26" s="563"/>
      <c r="Q26" s="563" t="s">
        <v>68</v>
      </c>
      <c r="R26" s="570" t="s">
        <v>392</v>
      </c>
      <c r="S26" s="74"/>
      <c r="T26" s="74"/>
      <c r="U26" s="74"/>
      <c r="V26" s="74"/>
      <c r="W26" s="71"/>
    </row>
    <row r="27" spans="1:23" s="73" customFormat="1" ht="35.1" customHeight="1" x14ac:dyDescent="0.15">
      <c r="A27" s="270"/>
      <c r="B27" s="1144"/>
      <c r="C27" s="1145"/>
      <c r="D27" s="564"/>
      <c r="E27" s="565"/>
      <c r="F27" s="565"/>
      <c r="G27" s="1151"/>
      <c r="H27" s="1152"/>
      <c r="I27" s="1144"/>
      <c r="J27" s="1145"/>
      <c r="K27" s="389"/>
      <c r="L27" s="565"/>
      <c r="M27" s="565"/>
      <c r="N27" s="571"/>
      <c r="O27" s="564"/>
      <c r="P27" s="565"/>
      <c r="Q27" s="565"/>
      <c r="R27" s="572"/>
      <c r="S27" s="74"/>
      <c r="T27" s="74"/>
      <c r="U27" s="74"/>
      <c r="V27" s="74"/>
      <c r="W27" s="71"/>
    </row>
    <row r="28" spans="1:23" s="73" customFormat="1" ht="35.1" customHeight="1" x14ac:dyDescent="0.15">
      <c r="A28" s="270"/>
      <c r="B28" s="1142"/>
      <c r="C28" s="1143"/>
      <c r="D28" s="562" t="s">
        <v>67</v>
      </c>
      <c r="E28" s="563"/>
      <c r="F28" s="563" t="s">
        <v>68</v>
      </c>
      <c r="G28" s="1158" t="s">
        <v>392</v>
      </c>
      <c r="H28" s="1159"/>
      <c r="I28" s="1142" t="s">
        <v>466</v>
      </c>
      <c r="J28" s="1143"/>
      <c r="K28" s="388" t="s">
        <v>67</v>
      </c>
      <c r="L28" s="563"/>
      <c r="M28" s="563" t="s">
        <v>68</v>
      </c>
      <c r="N28" s="569" t="s">
        <v>392</v>
      </c>
      <c r="O28" s="562" t="s">
        <v>67</v>
      </c>
      <c r="P28" s="563"/>
      <c r="Q28" s="563" t="s">
        <v>68</v>
      </c>
      <c r="R28" s="570" t="s">
        <v>392</v>
      </c>
      <c r="S28" s="74"/>
      <c r="T28" s="74"/>
      <c r="U28" s="74"/>
      <c r="V28" s="74"/>
      <c r="W28" s="71"/>
    </row>
    <row r="29" spans="1:23" s="73" customFormat="1" ht="35.1" customHeight="1" x14ac:dyDescent="0.15">
      <c r="A29" s="270"/>
      <c r="B29" s="1144"/>
      <c r="C29" s="1145"/>
      <c r="D29" s="564"/>
      <c r="E29" s="565"/>
      <c r="F29" s="565"/>
      <c r="G29" s="1151"/>
      <c r="H29" s="1152"/>
      <c r="I29" s="1144"/>
      <c r="J29" s="1145"/>
      <c r="K29" s="389"/>
      <c r="L29" s="565"/>
      <c r="M29" s="565"/>
      <c r="N29" s="571"/>
      <c r="O29" s="564"/>
      <c r="P29" s="565"/>
      <c r="Q29" s="565"/>
      <c r="R29" s="572"/>
      <c r="S29" s="74"/>
      <c r="T29" s="74"/>
      <c r="U29" s="74"/>
      <c r="V29" s="74"/>
      <c r="W29" s="71"/>
    </row>
    <row r="30" spans="1:23" s="73" customFormat="1" ht="35.1" customHeight="1" x14ac:dyDescent="0.15">
      <c r="A30" s="270"/>
      <c r="B30" s="1142"/>
      <c r="C30" s="1143"/>
      <c r="D30" s="562" t="s">
        <v>67</v>
      </c>
      <c r="E30" s="563"/>
      <c r="F30" s="563" t="s">
        <v>68</v>
      </c>
      <c r="G30" s="1158" t="s">
        <v>392</v>
      </c>
      <c r="H30" s="1159"/>
      <c r="I30" s="1142" t="s">
        <v>467</v>
      </c>
      <c r="J30" s="1143"/>
      <c r="K30" s="388" t="s">
        <v>67</v>
      </c>
      <c r="L30" s="563"/>
      <c r="M30" s="563" t="s">
        <v>68</v>
      </c>
      <c r="N30" s="569" t="s">
        <v>392</v>
      </c>
      <c r="O30" s="562" t="s">
        <v>67</v>
      </c>
      <c r="P30" s="563"/>
      <c r="Q30" s="563" t="s">
        <v>68</v>
      </c>
      <c r="R30" s="570" t="s">
        <v>392</v>
      </c>
      <c r="S30" s="74"/>
      <c r="T30" s="74"/>
      <c r="U30" s="74"/>
      <c r="V30" s="74"/>
      <c r="W30" s="71"/>
    </row>
    <row r="31" spans="1:23" s="73" customFormat="1" ht="35.1" customHeight="1" x14ac:dyDescent="0.15">
      <c r="A31" s="270"/>
      <c r="B31" s="1144"/>
      <c r="C31" s="1145"/>
      <c r="D31" s="564"/>
      <c r="E31" s="565"/>
      <c r="F31" s="565"/>
      <c r="G31" s="1151"/>
      <c r="H31" s="1152"/>
      <c r="I31" s="1144"/>
      <c r="J31" s="1145"/>
      <c r="K31" s="389"/>
      <c r="L31" s="565"/>
      <c r="M31" s="565"/>
      <c r="N31" s="571"/>
      <c r="O31" s="564"/>
      <c r="P31" s="565"/>
      <c r="Q31" s="565"/>
      <c r="R31" s="572"/>
      <c r="S31" s="74"/>
      <c r="T31" s="74"/>
      <c r="U31" s="74"/>
      <c r="V31" s="74"/>
      <c r="W31" s="71"/>
    </row>
    <row r="32" spans="1:23" s="73" customFormat="1" ht="35.1" customHeight="1" x14ac:dyDescent="0.15">
      <c r="A32" s="270"/>
      <c r="B32" s="1142"/>
      <c r="C32" s="1143"/>
      <c r="D32" s="562" t="s">
        <v>67</v>
      </c>
      <c r="E32" s="563"/>
      <c r="F32" s="563" t="s">
        <v>68</v>
      </c>
      <c r="G32" s="1158" t="s">
        <v>392</v>
      </c>
      <c r="H32" s="1159"/>
      <c r="I32" s="1142" t="s">
        <v>467</v>
      </c>
      <c r="J32" s="1143"/>
      <c r="K32" s="388" t="s">
        <v>67</v>
      </c>
      <c r="L32" s="563"/>
      <c r="M32" s="563" t="s">
        <v>68</v>
      </c>
      <c r="N32" s="569" t="s">
        <v>392</v>
      </c>
      <c r="O32" s="562" t="s">
        <v>67</v>
      </c>
      <c r="P32" s="563"/>
      <c r="Q32" s="563" t="s">
        <v>68</v>
      </c>
      <c r="R32" s="570" t="s">
        <v>392</v>
      </c>
      <c r="S32" s="74"/>
      <c r="T32" s="74"/>
      <c r="U32" s="74"/>
      <c r="V32" s="74"/>
      <c r="W32" s="71"/>
    </row>
    <row r="33" spans="1:23" s="73" customFormat="1" ht="35.1" customHeight="1" x14ac:dyDescent="0.15">
      <c r="A33" s="270"/>
      <c r="B33" s="1144"/>
      <c r="C33" s="1145"/>
      <c r="D33" s="566"/>
      <c r="E33" s="565"/>
      <c r="F33" s="565"/>
      <c r="G33" s="1151"/>
      <c r="H33" s="1152"/>
      <c r="I33" s="1144"/>
      <c r="J33" s="1145"/>
      <c r="K33" s="390"/>
      <c r="L33" s="565"/>
      <c r="M33" s="565"/>
      <c r="N33" s="573"/>
      <c r="O33" s="566"/>
      <c r="P33" s="565"/>
      <c r="Q33" s="565"/>
      <c r="R33" s="572"/>
      <c r="S33" s="74"/>
      <c r="T33" s="74"/>
      <c r="U33" s="74"/>
      <c r="V33" s="74"/>
      <c r="W33" s="71"/>
    </row>
    <row r="34" spans="1:23" s="73" customFormat="1" ht="35.1" customHeight="1" x14ac:dyDescent="0.15">
      <c r="A34" s="270"/>
      <c r="B34" s="1142"/>
      <c r="C34" s="1143"/>
      <c r="D34" s="562" t="s">
        <v>67</v>
      </c>
      <c r="E34" s="563"/>
      <c r="F34" s="563" t="s">
        <v>68</v>
      </c>
      <c r="G34" s="1158" t="s">
        <v>392</v>
      </c>
      <c r="H34" s="1159"/>
      <c r="I34" s="1142" t="s">
        <v>269</v>
      </c>
      <c r="J34" s="1143"/>
      <c r="K34" s="388" t="s">
        <v>67</v>
      </c>
      <c r="L34" s="563"/>
      <c r="M34" s="563" t="s">
        <v>68</v>
      </c>
      <c r="N34" s="569" t="s">
        <v>392</v>
      </c>
      <c r="O34" s="562" t="s">
        <v>67</v>
      </c>
      <c r="P34" s="563"/>
      <c r="Q34" s="563" t="s">
        <v>68</v>
      </c>
      <c r="R34" s="570" t="s">
        <v>392</v>
      </c>
      <c r="S34" s="74"/>
      <c r="T34" s="74"/>
      <c r="U34" s="74"/>
      <c r="V34" s="74"/>
      <c r="W34" s="71"/>
    </row>
    <row r="35" spans="1:23" s="73" customFormat="1" ht="35.1" customHeight="1" thickBot="1" x14ac:dyDescent="0.2">
      <c r="A35" s="270"/>
      <c r="B35" s="1169"/>
      <c r="C35" s="1170"/>
      <c r="D35" s="567"/>
      <c r="E35" s="568"/>
      <c r="F35" s="568"/>
      <c r="G35" s="1211"/>
      <c r="H35" s="1212"/>
      <c r="I35" s="1169"/>
      <c r="J35" s="1170"/>
      <c r="K35" s="391"/>
      <c r="L35" s="568"/>
      <c r="M35" s="568"/>
      <c r="N35" s="574"/>
      <c r="O35" s="567"/>
      <c r="P35" s="568"/>
      <c r="Q35" s="568"/>
      <c r="R35" s="575"/>
      <c r="S35" s="74"/>
      <c r="T35" s="74"/>
      <c r="U35" s="74"/>
      <c r="V35" s="74"/>
      <c r="W35" s="71"/>
    </row>
    <row r="36" spans="1:23" s="73" customFormat="1" ht="35.1" customHeight="1" thickTop="1" x14ac:dyDescent="0.15">
      <c r="A36" s="344"/>
      <c r="B36" s="1171" t="s">
        <v>270</v>
      </c>
      <c r="C36" s="1172"/>
      <c r="D36" s="392" t="s">
        <v>67</v>
      </c>
      <c r="E36" s="393">
        <f>SUM(E12,E14,E16,E18,E20,E22,E24,E26,E28,E30,E32,E34)</f>
        <v>0</v>
      </c>
      <c r="F36" s="393" t="s">
        <v>51</v>
      </c>
      <c r="G36" s="1213"/>
      <c r="H36" s="1214"/>
      <c r="I36" s="1207" t="s">
        <v>270</v>
      </c>
      <c r="J36" s="1208"/>
      <c r="K36" s="394" t="s">
        <v>67</v>
      </c>
      <c r="L36" s="395">
        <f>SUM(L12,L14,L16,L18,L20,L22,L24,L26,L28,L30,L32,L34)</f>
        <v>0</v>
      </c>
      <c r="M36" s="396" t="s">
        <v>51</v>
      </c>
      <c r="N36" s="1209"/>
      <c r="O36" s="397" t="s">
        <v>67</v>
      </c>
      <c r="P36" s="395">
        <f>SUM(P12,P14,P16,P18,P20,P22,P24,P26,P28,P30,P32,P34)</f>
        <v>0</v>
      </c>
      <c r="Q36" s="398" t="s">
        <v>51</v>
      </c>
      <c r="R36" s="1205"/>
      <c r="W36" s="345"/>
    </row>
    <row r="37" spans="1:23" s="73" customFormat="1" ht="35.1" customHeight="1" thickBot="1" x14ac:dyDescent="0.2">
      <c r="A37" s="344"/>
      <c r="B37" s="1173"/>
      <c r="C37" s="1174"/>
      <c r="D37" s="399"/>
      <c r="E37" s="400">
        <f>SUM(E13,E15,E17,E19,E21,E23,E25,E27,E29,E31,E33,E35)</f>
        <v>500</v>
      </c>
      <c r="F37" s="400"/>
      <c r="G37" s="1215"/>
      <c r="H37" s="1216"/>
      <c r="I37" s="1173"/>
      <c r="J37" s="1174"/>
      <c r="K37" s="399"/>
      <c r="L37" s="400">
        <f>SUM(L13,L15,L17,L19,L21,L23,L25,L27,L29,L31,L33,L35)</f>
        <v>12160</v>
      </c>
      <c r="M37" s="401"/>
      <c r="N37" s="1210"/>
      <c r="O37" s="402"/>
      <c r="P37" s="400">
        <f>SUM(P13,P15,P17,P19,P21,P23,P25,P27,P29,P31,P33,P35)</f>
        <v>8280</v>
      </c>
      <c r="Q37" s="400"/>
      <c r="R37" s="1206"/>
      <c r="W37" s="345"/>
    </row>
    <row r="38" spans="1:23" s="72" customFormat="1" ht="35.1" customHeight="1" x14ac:dyDescent="0.15">
      <c r="A38" s="272"/>
      <c r="B38" s="403"/>
      <c r="C38" s="403"/>
      <c r="D38" s="403"/>
      <c r="E38" s="403"/>
      <c r="F38" s="403"/>
      <c r="G38" s="403"/>
      <c r="H38" s="403"/>
      <c r="I38" s="403"/>
      <c r="J38" s="403"/>
      <c r="K38" s="403"/>
      <c r="L38" s="403"/>
      <c r="M38" s="403"/>
      <c r="N38" s="403"/>
      <c r="O38" s="403"/>
      <c r="P38" s="371"/>
      <c r="Q38" s="371"/>
      <c r="R38" s="371"/>
      <c r="S38" s="74"/>
      <c r="T38" s="74"/>
      <c r="U38" s="74"/>
      <c r="V38" s="74"/>
      <c r="W38" s="71"/>
    </row>
    <row r="39" spans="1:23" s="72" customFormat="1" ht="35.1" hidden="1" customHeight="1" x14ac:dyDescent="0.15">
      <c r="A39" s="272"/>
      <c r="B39" s="371"/>
      <c r="C39" s="371"/>
      <c r="D39" s="371"/>
      <c r="E39" s="404"/>
      <c r="F39" s="405"/>
      <c r="G39" s="405"/>
      <c r="H39" s="371"/>
      <c r="I39" s="1167" t="s">
        <v>277</v>
      </c>
      <c r="J39" s="1177"/>
      <c r="K39" s="1177"/>
      <c r="L39" s="1177"/>
      <c r="M39" s="1177"/>
      <c r="N39" s="1178"/>
      <c r="O39" s="406"/>
      <c r="P39" s="407"/>
      <c r="Q39" s="408"/>
      <c r="R39" s="371"/>
      <c r="S39" s="74"/>
      <c r="T39" s="74"/>
      <c r="U39" s="74"/>
      <c r="V39" s="74"/>
      <c r="W39" s="71"/>
    </row>
    <row r="40" spans="1:23" s="72" customFormat="1" ht="35.1" hidden="1" customHeight="1" thickBot="1" x14ac:dyDescent="0.2">
      <c r="A40" s="272"/>
      <c r="B40" s="371"/>
      <c r="C40" s="371"/>
      <c r="D40" s="371"/>
      <c r="E40" s="371"/>
      <c r="F40" s="371"/>
      <c r="G40" s="371"/>
      <c r="H40" s="371"/>
      <c r="I40" s="1175"/>
      <c r="J40" s="1179"/>
      <c r="K40" s="1179"/>
      <c r="L40" s="1179"/>
      <c r="M40" s="1179"/>
      <c r="N40" s="1180"/>
      <c r="O40" s="409"/>
      <c r="P40" s="410"/>
      <c r="Q40" s="411"/>
      <c r="R40" s="371"/>
      <c r="S40" s="74"/>
      <c r="T40" s="74"/>
      <c r="U40" s="74"/>
      <c r="V40" s="74"/>
      <c r="W40" s="71"/>
    </row>
    <row r="41" spans="1:23" s="72" customFormat="1" ht="35.1" hidden="1" customHeight="1" x14ac:dyDescent="0.15">
      <c r="A41" s="272"/>
      <c r="B41" s="371"/>
      <c r="C41" s="371"/>
      <c r="D41" s="371"/>
      <c r="E41" s="403"/>
      <c r="F41" s="405"/>
      <c r="G41" s="405"/>
      <c r="H41" s="371"/>
      <c r="I41" s="1181" t="s">
        <v>273</v>
      </c>
      <c r="J41" s="1182"/>
      <c r="K41" s="412"/>
      <c r="L41" s="1163">
        <v>1250</v>
      </c>
      <c r="M41" s="1185" t="s">
        <v>274</v>
      </c>
      <c r="N41" s="1186"/>
      <c r="O41" s="413"/>
      <c r="P41" s="407"/>
      <c r="Q41" s="414"/>
      <c r="R41" s="371"/>
      <c r="S41" s="74"/>
      <c r="T41" s="74"/>
      <c r="U41" s="74"/>
      <c r="V41" s="74"/>
      <c r="W41" s="71"/>
    </row>
    <row r="42" spans="1:23" s="72" customFormat="1" ht="35.1" hidden="1" customHeight="1" thickBot="1" x14ac:dyDescent="0.2">
      <c r="A42" s="272"/>
      <c r="B42" s="371"/>
      <c r="C42" s="371"/>
      <c r="D42" s="371"/>
      <c r="E42" s="404"/>
      <c r="F42" s="371"/>
      <c r="G42" s="371"/>
      <c r="H42" s="371"/>
      <c r="I42" s="1183"/>
      <c r="J42" s="1184"/>
      <c r="K42" s="390"/>
      <c r="L42" s="1164"/>
      <c r="M42" s="1187"/>
      <c r="N42" s="1188"/>
      <c r="O42" s="415"/>
      <c r="P42" s="410"/>
      <c r="Q42" s="416"/>
      <c r="R42" s="371"/>
      <c r="S42" s="74"/>
      <c r="T42" s="74"/>
      <c r="U42" s="74"/>
      <c r="V42" s="74"/>
      <c r="W42" s="71"/>
    </row>
    <row r="43" spans="1:23" s="72" customFormat="1" ht="35.1" customHeight="1" thickBot="1" x14ac:dyDescent="0.2">
      <c r="A43" s="272"/>
      <c r="B43" s="513"/>
      <c r="C43" s="513"/>
      <c r="D43" s="513"/>
      <c r="E43" s="513"/>
      <c r="F43" s="513"/>
      <c r="G43" s="513"/>
      <c r="H43" s="513"/>
      <c r="I43" s="513"/>
      <c r="J43" s="513"/>
      <c r="K43" s="513"/>
      <c r="L43" s="513"/>
      <c r="M43" s="513"/>
      <c r="N43" s="513"/>
      <c r="O43" s="513"/>
      <c r="P43" s="371"/>
      <c r="Q43" s="371"/>
      <c r="R43" s="371"/>
      <c r="S43" s="74"/>
      <c r="T43" s="74"/>
      <c r="U43" s="74"/>
      <c r="V43" s="74"/>
      <c r="W43" s="71"/>
    </row>
    <row r="44" spans="1:23" s="72" customFormat="1" ht="35.1" hidden="1" customHeight="1" x14ac:dyDescent="0.15">
      <c r="A44" s="272"/>
      <c r="B44" s="371"/>
      <c r="C44" s="371"/>
      <c r="D44" s="371"/>
      <c r="E44" s="404"/>
      <c r="F44" s="405"/>
      <c r="G44" s="405"/>
      <c r="H44" s="371"/>
      <c r="I44" s="1167" t="s">
        <v>277</v>
      </c>
      <c r="J44" s="1177"/>
      <c r="K44" s="1177"/>
      <c r="L44" s="1177"/>
      <c r="M44" s="1177"/>
      <c r="N44" s="1178"/>
      <c r="O44" s="406"/>
      <c r="P44" s="407"/>
      <c r="Q44" s="408"/>
      <c r="R44" s="371"/>
      <c r="S44" s="74"/>
      <c r="T44" s="74"/>
      <c r="U44" s="74"/>
      <c r="V44" s="74"/>
      <c r="W44" s="71"/>
    </row>
    <row r="45" spans="1:23" s="72" customFormat="1" ht="35.1" hidden="1" customHeight="1" x14ac:dyDescent="0.15">
      <c r="A45" s="272"/>
      <c r="B45" s="371"/>
      <c r="C45" s="371"/>
      <c r="D45" s="371"/>
      <c r="E45" s="371"/>
      <c r="F45" s="371"/>
      <c r="G45" s="371"/>
      <c r="H45" s="371"/>
      <c r="I45" s="1175"/>
      <c r="J45" s="1179"/>
      <c r="K45" s="1179"/>
      <c r="L45" s="1179"/>
      <c r="M45" s="1179"/>
      <c r="N45" s="1180"/>
      <c r="O45" s="409"/>
      <c r="P45" s="410"/>
      <c r="Q45" s="411"/>
      <c r="R45" s="371"/>
      <c r="S45" s="74"/>
      <c r="T45" s="74"/>
      <c r="U45" s="74"/>
      <c r="V45" s="74"/>
      <c r="W45" s="71"/>
    </row>
    <row r="46" spans="1:23" s="72" customFormat="1" ht="35.1" hidden="1" customHeight="1" x14ac:dyDescent="0.15">
      <c r="A46" s="272"/>
      <c r="B46" s="371"/>
      <c r="C46" s="371"/>
      <c r="D46" s="371"/>
      <c r="E46" s="513"/>
      <c r="F46" s="405"/>
      <c r="G46" s="405"/>
      <c r="H46" s="371"/>
      <c r="I46" s="1181" t="s">
        <v>273</v>
      </c>
      <c r="J46" s="1182"/>
      <c r="K46" s="516"/>
      <c r="L46" s="1163">
        <v>1250</v>
      </c>
      <c r="M46" s="1185" t="s">
        <v>274</v>
      </c>
      <c r="N46" s="1186"/>
      <c r="O46" s="413"/>
      <c r="P46" s="407"/>
      <c r="Q46" s="414"/>
      <c r="R46" s="371"/>
      <c r="S46" s="74"/>
      <c r="T46" s="74"/>
      <c r="U46" s="74"/>
      <c r="V46" s="74"/>
      <c r="W46" s="71"/>
    </row>
    <row r="47" spans="1:23" s="72" customFormat="1" ht="35.1" hidden="1" customHeight="1" x14ac:dyDescent="0.15">
      <c r="A47" s="272"/>
      <c r="B47" s="371"/>
      <c r="C47" s="371"/>
      <c r="D47" s="371"/>
      <c r="E47" s="404"/>
      <c r="F47" s="371"/>
      <c r="G47" s="371"/>
      <c r="H47" s="371"/>
      <c r="I47" s="1183"/>
      <c r="J47" s="1184"/>
      <c r="K47" s="514"/>
      <c r="L47" s="1164"/>
      <c r="M47" s="1187"/>
      <c r="N47" s="1188"/>
      <c r="O47" s="415"/>
      <c r="P47" s="410"/>
      <c r="Q47" s="416"/>
      <c r="R47" s="371"/>
      <c r="S47" s="74"/>
      <c r="T47" s="74"/>
      <c r="U47" s="74"/>
      <c r="V47" s="74"/>
      <c r="W47" s="71"/>
    </row>
    <row r="48" spans="1:23" s="73" customFormat="1" ht="35.1" customHeight="1" x14ac:dyDescent="0.15">
      <c r="A48" s="270"/>
      <c r="B48" s="1217"/>
      <c r="C48" s="1217"/>
      <c r="D48" s="514"/>
      <c r="E48" s="417"/>
      <c r="F48" s="515"/>
      <c r="G48" s="371"/>
      <c r="H48" s="371"/>
      <c r="I48" s="1167" t="s">
        <v>580</v>
      </c>
      <c r="J48" s="1168"/>
      <c r="K48" s="418" t="s">
        <v>67</v>
      </c>
      <c r="L48" s="419">
        <f>E36</f>
        <v>0</v>
      </c>
      <c r="M48" s="420" t="s">
        <v>68</v>
      </c>
      <c r="N48" s="1199" t="s">
        <v>448</v>
      </c>
      <c r="O48" s="421" t="s">
        <v>50</v>
      </c>
      <c r="P48" s="407">
        <f>L48*0.5</f>
        <v>0</v>
      </c>
      <c r="Q48" s="420" t="s">
        <v>68</v>
      </c>
      <c r="R48" s="371"/>
      <c r="S48" s="346"/>
      <c r="T48" s="74"/>
      <c r="U48" s="74"/>
      <c r="V48" s="74"/>
      <c r="W48" s="71"/>
    </row>
    <row r="49" spans="1:23" s="73" customFormat="1" ht="35.1" customHeight="1" thickBot="1" x14ac:dyDescent="0.2">
      <c r="A49" s="270"/>
      <c r="B49" s="1217"/>
      <c r="C49" s="1217"/>
      <c r="D49" s="513"/>
      <c r="E49" s="417"/>
      <c r="F49" s="417"/>
      <c r="G49" s="417"/>
      <c r="H49" s="371"/>
      <c r="I49" s="1175" t="s">
        <v>606</v>
      </c>
      <c r="J49" s="1176"/>
      <c r="K49" s="517"/>
      <c r="L49" s="423">
        <f>E37</f>
        <v>500</v>
      </c>
      <c r="M49" s="518"/>
      <c r="N49" s="1200"/>
      <c r="O49" s="425"/>
      <c r="P49" s="410">
        <f>L49*0.5</f>
        <v>250</v>
      </c>
      <c r="Q49" s="426"/>
      <c r="R49" s="371"/>
      <c r="S49" s="74"/>
      <c r="T49" s="74"/>
      <c r="U49" s="74"/>
      <c r="V49" s="74"/>
      <c r="W49" s="71"/>
    </row>
    <row r="50" spans="1:23" s="72" customFormat="1" ht="35.1" customHeight="1" x14ac:dyDescent="0.15">
      <c r="A50" s="272"/>
      <c r="B50" s="404"/>
      <c r="C50" s="404"/>
      <c r="D50" s="404"/>
      <c r="E50" s="404"/>
      <c r="F50" s="404"/>
      <c r="G50" s="403"/>
      <c r="H50" s="403"/>
      <c r="I50" s="403"/>
      <c r="J50" s="403"/>
      <c r="K50" s="403"/>
      <c r="L50" s="403"/>
      <c r="M50" s="403"/>
      <c r="N50" s="403"/>
      <c r="O50" s="403"/>
      <c r="P50" s="380"/>
      <c r="Q50" s="371"/>
      <c r="R50" s="380"/>
      <c r="S50" s="74"/>
      <c r="T50" s="74"/>
      <c r="U50" s="74"/>
      <c r="V50" s="74"/>
      <c r="W50" s="71"/>
    </row>
    <row r="51" spans="1:23" s="72" customFormat="1" ht="35.1" customHeight="1" thickBot="1" x14ac:dyDescent="0.2">
      <c r="A51" s="272"/>
      <c r="B51" s="513"/>
      <c r="C51" s="513"/>
      <c r="D51" s="513"/>
      <c r="E51" s="513"/>
      <c r="F51" s="513"/>
      <c r="G51" s="513"/>
      <c r="H51" s="513"/>
      <c r="I51" s="513"/>
      <c r="J51" s="513"/>
      <c r="K51" s="513"/>
      <c r="L51" s="513"/>
      <c r="M51" s="513"/>
      <c r="N51" s="513"/>
      <c r="O51" s="513"/>
      <c r="P51" s="371"/>
      <c r="Q51" s="371"/>
      <c r="R51" s="371"/>
      <c r="S51" s="74"/>
      <c r="T51" s="74"/>
      <c r="U51" s="74"/>
      <c r="V51" s="74"/>
      <c r="W51" s="71"/>
    </row>
    <row r="52" spans="1:23" s="73" customFormat="1" ht="35.1" customHeight="1" x14ac:dyDescent="0.15">
      <c r="A52" s="270"/>
      <c r="B52" s="1167" t="s">
        <v>276</v>
      </c>
      <c r="C52" s="1168"/>
      <c r="D52" s="427" t="s">
        <v>50</v>
      </c>
      <c r="E52" s="419">
        <f>IF(AND(L36="",P36=""),"",L36-P36)</f>
        <v>0</v>
      </c>
      <c r="F52" s="428" t="s">
        <v>51</v>
      </c>
      <c r="G52" s="371"/>
      <c r="H52" s="371"/>
      <c r="I52" s="1201" t="s">
        <v>609</v>
      </c>
      <c r="J52" s="1202"/>
      <c r="K52" s="418" t="s">
        <v>67</v>
      </c>
      <c r="L52" s="419">
        <f>E52</f>
        <v>0</v>
      </c>
      <c r="M52" s="420" t="s">
        <v>68</v>
      </c>
      <c r="N52" s="1199" t="s">
        <v>448</v>
      </c>
      <c r="O52" s="421" t="s">
        <v>449</v>
      </c>
      <c r="P52" s="407">
        <f>L52*0.5</f>
        <v>0</v>
      </c>
      <c r="Q52" s="420" t="s">
        <v>68</v>
      </c>
      <c r="R52" s="371"/>
      <c r="S52" s="74"/>
      <c r="T52" s="74"/>
      <c r="U52" s="74"/>
      <c r="V52" s="74"/>
      <c r="W52" s="71"/>
    </row>
    <row r="53" spans="1:23" s="73" customFormat="1" ht="35.1" customHeight="1" thickBot="1" x14ac:dyDescent="0.2">
      <c r="A53" s="270"/>
      <c r="B53" s="1165" t="s">
        <v>272</v>
      </c>
      <c r="C53" s="1166"/>
      <c r="D53" s="429"/>
      <c r="E53" s="423">
        <f>L37-P37</f>
        <v>3880</v>
      </c>
      <c r="F53" s="430"/>
      <c r="G53" s="417"/>
      <c r="H53" s="371"/>
      <c r="I53" s="1175" t="s">
        <v>607</v>
      </c>
      <c r="J53" s="1176"/>
      <c r="K53" s="422"/>
      <c r="L53" s="423">
        <f>E53</f>
        <v>3880</v>
      </c>
      <c r="M53" s="424"/>
      <c r="N53" s="1200"/>
      <c r="O53" s="425"/>
      <c r="P53" s="410">
        <f>ROUNDDOWN(L53*0.5, 0)</f>
        <v>1940</v>
      </c>
      <c r="Q53" s="426"/>
      <c r="R53" s="371"/>
      <c r="S53" s="346"/>
      <c r="T53" s="74"/>
      <c r="U53" s="74"/>
      <c r="V53" s="74"/>
      <c r="W53" s="71"/>
    </row>
    <row r="54" spans="1:23" s="72" customFormat="1" ht="35.1" customHeight="1" x14ac:dyDescent="0.15">
      <c r="A54" s="272"/>
      <c r="B54" s="404"/>
      <c r="C54" s="404"/>
      <c r="D54" s="404"/>
      <c r="E54" s="404"/>
      <c r="F54" s="404"/>
      <c r="G54" s="403"/>
      <c r="H54" s="403"/>
      <c r="I54" s="403"/>
      <c r="J54" s="403"/>
      <c r="K54" s="403"/>
      <c r="L54" s="403"/>
      <c r="M54" s="403"/>
      <c r="N54" s="403"/>
      <c r="O54" s="403"/>
      <c r="P54" s="371"/>
      <c r="Q54" s="371"/>
      <c r="R54" s="371"/>
      <c r="S54" s="74"/>
      <c r="T54" s="74"/>
      <c r="U54" s="74"/>
      <c r="V54" s="74"/>
      <c r="W54" s="71"/>
    </row>
    <row r="55" spans="1:23" s="73" customFormat="1" ht="24.95" customHeight="1" thickBot="1" x14ac:dyDescent="0.2">
      <c r="A55" s="270"/>
      <c r="B55" s="370"/>
      <c r="C55" s="370"/>
      <c r="D55" s="370"/>
      <c r="E55" s="369"/>
      <c r="F55" s="369"/>
      <c r="G55" s="369"/>
      <c r="H55" s="369"/>
      <c r="I55" s="369"/>
      <c r="J55" s="369"/>
      <c r="K55" s="369"/>
      <c r="L55" s="369"/>
      <c r="M55" s="270"/>
      <c r="N55" s="270"/>
      <c r="O55" s="276"/>
      <c r="P55" s="76"/>
      <c r="Q55" s="76"/>
      <c r="R55" s="76"/>
      <c r="S55" s="74"/>
      <c r="T55" s="74"/>
      <c r="U55" s="74"/>
      <c r="V55" s="74"/>
      <c r="W55" s="71"/>
    </row>
    <row r="56" spans="1:23" s="73" customFormat="1" ht="35.1" customHeight="1" x14ac:dyDescent="0.15">
      <c r="A56" s="270"/>
      <c r="B56" s="1167" t="s">
        <v>581</v>
      </c>
      <c r="C56" s="1168"/>
      <c r="D56" s="427" t="s">
        <v>50</v>
      </c>
      <c r="E56" s="419"/>
      <c r="F56" s="428" t="s">
        <v>51</v>
      </c>
      <c r="G56" s="371"/>
      <c r="H56" s="371"/>
      <c r="I56" s="1167" t="s">
        <v>450</v>
      </c>
      <c r="J56" s="1168"/>
      <c r="K56" s="418" t="s">
        <v>67</v>
      </c>
      <c r="L56" s="419">
        <f>P4*E56/1000</f>
        <v>0</v>
      </c>
      <c r="M56" s="420" t="s">
        <v>68</v>
      </c>
      <c r="N56" s="1199" t="s">
        <v>448</v>
      </c>
      <c r="O56" s="421" t="s">
        <v>50</v>
      </c>
      <c r="P56" s="407">
        <f>L56/2</f>
        <v>0</v>
      </c>
      <c r="Q56" s="420" t="s">
        <v>68</v>
      </c>
      <c r="R56" s="622" t="s">
        <v>621</v>
      </c>
      <c r="S56" s="74"/>
      <c r="T56" s="74"/>
      <c r="U56" s="74"/>
      <c r="V56" s="74"/>
      <c r="W56" s="71"/>
    </row>
    <row r="57" spans="1:23" s="73" customFormat="1" ht="35.1" customHeight="1" thickBot="1" x14ac:dyDescent="0.2">
      <c r="A57" s="270"/>
      <c r="B57" s="1165" t="s">
        <v>582</v>
      </c>
      <c r="C57" s="1166"/>
      <c r="D57" s="429"/>
      <c r="E57" s="576">
        <v>3887</v>
      </c>
      <c r="F57" s="430"/>
      <c r="G57" s="417"/>
      <c r="H57" s="371"/>
      <c r="I57" s="1175" t="s">
        <v>608</v>
      </c>
      <c r="J57" s="1176"/>
      <c r="K57" s="510"/>
      <c r="L57" s="423">
        <f>E57*P5/1000</f>
        <v>845.92780999999991</v>
      </c>
      <c r="M57" s="511"/>
      <c r="N57" s="1200"/>
      <c r="O57" s="425"/>
      <c r="P57" s="410">
        <f>ROUNDDOWN(IF(L57*0.5&lt;200*P6-P49,L57*0.5,200*P6-P49),0)</f>
        <v>422</v>
      </c>
      <c r="Q57" s="426"/>
      <c r="R57" s="532" t="str">
        <f>IF(P57&lt;=P53,"OK","NG")</f>
        <v>OK</v>
      </c>
      <c r="S57" s="346"/>
      <c r="T57" s="74"/>
      <c r="U57" s="74"/>
      <c r="V57" s="74"/>
      <c r="W57" s="71"/>
    </row>
    <row r="58" spans="1:23" s="72" customFormat="1" ht="35.1" customHeight="1" thickBot="1" x14ac:dyDescent="0.2">
      <c r="A58" s="272"/>
      <c r="B58" s="507"/>
      <c r="C58" s="507"/>
      <c r="D58" s="507"/>
      <c r="E58" s="507"/>
      <c r="F58" s="507"/>
      <c r="G58" s="507"/>
      <c r="H58" s="507"/>
      <c r="I58" s="507"/>
      <c r="J58" s="507"/>
      <c r="K58" s="507"/>
      <c r="L58" s="507"/>
      <c r="M58" s="507"/>
      <c r="N58" s="507"/>
      <c r="O58" s="507"/>
      <c r="P58" s="371"/>
      <c r="Q58" s="371"/>
      <c r="R58" s="623"/>
      <c r="S58" s="74"/>
      <c r="T58" s="74"/>
      <c r="U58" s="74"/>
      <c r="V58" s="74"/>
      <c r="W58" s="71"/>
    </row>
    <row r="59" spans="1:23" s="72" customFormat="1" ht="35.1" hidden="1" customHeight="1" x14ac:dyDescent="0.15">
      <c r="A59" s="272"/>
      <c r="B59" s="371"/>
      <c r="C59" s="371"/>
      <c r="D59" s="371"/>
      <c r="E59" s="404"/>
      <c r="F59" s="405"/>
      <c r="G59" s="405"/>
      <c r="H59" s="371"/>
      <c r="I59" s="1167" t="s">
        <v>277</v>
      </c>
      <c r="J59" s="1177"/>
      <c r="K59" s="1177"/>
      <c r="L59" s="1177"/>
      <c r="M59" s="1177"/>
      <c r="N59" s="1178"/>
      <c r="O59" s="406"/>
      <c r="P59" s="407"/>
      <c r="Q59" s="620"/>
      <c r="R59" s="371"/>
      <c r="S59" s="74"/>
      <c r="T59" s="74"/>
      <c r="U59" s="74"/>
      <c r="V59" s="74"/>
      <c r="W59" s="71"/>
    </row>
    <row r="60" spans="1:23" s="72" customFormat="1" ht="35.1" hidden="1" customHeight="1" x14ac:dyDescent="0.15">
      <c r="A60" s="272"/>
      <c r="B60" s="371"/>
      <c r="C60" s="371"/>
      <c r="D60" s="371"/>
      <c r="E60" s="371"/>
      <c r="F60" s="371"/>
      <c r="G60" s="371"/>
      <c r="H60" s="371"/>
      <c r="I60" s="1175"/>
      <c r="J60" s="1179"/>
      <c r="K60" s="1179"/>
      <c r="L60" s="1179"/>
      <c r="M60" s="1179"/>
      <c r="N60" s="1180"/>
      <c r="O60" s="409"/>
      <c r="P60" s="410"/>
      <c r="Q60" s="410"/>
      <c r="R60" s="371"/>
      <c r="S60" s="74"/>
      <c r="T60" s="74"/>
      <c r="U60" s="74"/>
      <c r="V60" s="74"/>
      <c r="W60" s="71"/>
    </row>
    <row r="61" spans="1:23" s="72" customFormat="1" ht="35.1" hidden="1" customHeight="1" x14ac:dyDescent="0.15">
      <c r="A61" s="272"/>
      <c r="B61" s="371"/>
      <c r="C61" s="371"/>
      <c r="D61" s="371"/>
      <c r="E61" s="507"/>
      <c r="F61" s="405"/>
      <c r="G61" s="405"/>
      <c r="H61" s="371"/>
      <c r="I61" s="1181" t="s">
        <v>273</v>
      </c>
      <c r="J61" s="1182"/>
      <c r="K61" s="509"/>
      <c r="L61" s="1163">
        <v>1250</v>
      </c>
      <c r="M61" s="1185" t="s">
        <v>274</v>
      </c>
      <c r="N61" s="1186"/>
      <c r="O61" s="413"/>
      <c r="P61" s="407"/>
      <c r="Q61" s="407"/>
      <c r="R61" s="371"/>
      <c r="S61" s="74"/>
      <c r="T61" s="74"/>
      <c r="U61" s="74"/>
      <c r="V61" s="74"/>
      <c r="W61" s="71"/>
    </row>
    <row r="62" spans="1:23" s="72" customFormat="1" ht="35.1" hidden="1" customHeight="1" x14ac:dyDescent="0.15">
      <c r="A62" s="272"/>
      <c r="B62" s="371"/>
      <c r="C62" s="371"/>
      <c r="D62" s="371"/>
      <c r="E62" s="404"/>
      <c r="F62" s="371"/>
      <c r="G62" s="371"/>
      <c r="H62" s="371"/>
      <c r="I62" s="1183"/>
      <c r="J62" s="1184"/>
      <c r="K62" s="508"/>
      <c r="L62" s="1164"/>
      <c r="M62" s="1187"/>
      <c r="N62" s="1188"/>
      <c r="O62" s="415"/>
      <c r="P62" s="528"/>
      <c r="Q62" s="621"/>
      <c r="R62" s="371"/>
      <c r="S62" s="74"/>
      <c r="T62" s="74"/>
      <c r="U62" s="74"/>
      <c r="V62" s="74"/>
      <c r="W62" s="71"/>
    </row>
    <row r="63" spans="1:23" s="73" customFormat="1" ht="35.1" customHeight="1" x14ac:dyDescent="0.15">
      <c r="A63" s="270"/>
      <c r="B63" s="1189" t="s">
        <v>611</v>
      </c>
      <c r="C63" s="1190"/>
      <c r="D63" s="1190"/>
      <c r="E63" s="1190"/>
      <c r="F63" s="1190"/>
      <c r="G63" s="1190"/>
      <c r="H63" s="1190"/>
      <c r="I63" s="1190"/>
      <c r="J63" s="1191"/>
      <c r="K63" s="1195" t="s">
        <v>279</v>
      </c>
      <c r="L63" s="1196"/>
      <c r="M63" s="1196"/>
      <c r="N63" s="1197"/>
      <c r="O63" s="421" t="s">
        <v>50</v>
      </c>
      <c r="P63" s="419">
        <f>IF((L48+L56)*0.5/P5&gt;200,200,ROUNDDOWN(((L48+L56)*0.5/P5),0))</f>
        <v>0</v>
      </c>
      <c r="Q63" s="420" t="s">
        <v>68</v>
      </c>
      <c r="R63" s="417"/>
      <c r="S63" s="74"/>
      <c r="T63" s="74"/>
      <c r="U63" s="74"/>
      <c r="V63" s="74"/>
      <c r="W63" s="71"/>
    </row>
    <row r="64" spans="1:23" s="73" customFormat="1" ht="35.1" customHeight="1" thickBot="1" x14ac:dyDescent="0.2">
      <c r="A64" s="270"/>
      <c r="B64" s="1192"/>
      <c r="C64" s="1193"/>
      <c r="D64" s="1193"/>
      <c r="E64" s="1193"/>
      <c r="F64" s="1193"/>
      <c r="G64" s="1193"/>
      <c r="H64" s="1193"/>
      <c r="I64" s="1193"/>
      <c r="J64" s="1194"/>
      <c r="K64" s="1193" t="s">
        <v>644</v>
      </c>
      <c r="L64" s="1193"/>
      <c r="M64" s="1193"/>
      <c r="N64" s="1198"/>
      <c r="O64" s="529"/>
      <c r="P64" s="423">
        <f>IF((L49+L57)*0.5/P6&gt;200,200,ROUNDDOWN(((L49+L57)*0.5/P6),0))</f>
        <v>42</v>
      </c>
      <c r="Q64" s="430"/>
      <c r="R64" s="625"/>
      <c r="S64" s="74"/>
      <c r="T64" s="74"/>
      <c r="U64" s="74"/>
      <c r="V64" s="74"/>
      <c r="W64" s="71"/>
    </row>
    <row r="65" spans="1:23" s="72" customFormat="1" ht="35.1" customHeight="1" thickBot="1" x14ac:dyDescent="0.2">
      <c r="A65" s="272"/>
      <c r="B65" s="612"/>
      <c r="C65" s="612"/>
      <c r="D65" s="612"/>
      <c r="E65" s="612"/>
      <c r="F65" s="612"/>
      <c r="G65" s="612"/>
      <c r="H65" s="612"/>
      <c r="I65" s="612"/>
      <c r="J65" s="612"/>
      <c r="K65" s="612"/>
      <c r="L65" s="612"/>
      <c r="M65" s="612"/>
      <c r="N65" s="612"/>
      <c r="O65" s="612"/>
      <c r="P65" s="371"/>
      <c r="Q65" s="371"/>
      <c r="R65" s="624"/>
      <c r="S65" s="74"/>
      <c r="T65" s="74"/>
      <c r="U65" s="74"/>
      <c r="V65" s="74"/>
      <c r="W65" s="71"/>
    </row>
    <row r="66" spans="1:23" s="72" customFormat="1" ht="35.1" hidden="1" customHeight="1" x14ac:dyDescent="0.15">
      <c r="A66" s="272"/>
      <c r="B66" s="371"/>
      <c r="C66" s="371"/>
      <c r="D66" s="371"/>
      <c r="E66" s="404"/>
      <c r="F66" s="405"/>
      <c r="G66" s="405"/>
      <c r="H66" s="371"/>
      <c r="I66" s="1167" t="s">
        <v>277</v>
      </c>
      <c r="J66" s="1177"/>
      <c r="K66" s="1177"/>
      <c r="L66" s="1177"/>
      <c r="M66" s="1177"/>
      <c r="N66" s="1178"/>
      <c r="O66" s="406"/>
      <c r="P66" s="407"/>
      <c r="Q66" s="620"/>
      <c r="R66" s="371"/>
      <c r="S66" s="74"/>
      <c r="T66" s="74"/>
      <c r="U66" s="74"/>
      <c r="V66" s="74"/>
      <c r="W66" s="71"/>
    </row>
    <row r="67" spans="1:23" s="72" customFormat="1" ht="35.1" hidden="1" customHeight="1" x14ac:dyDescent="0.15">
      <c r="A67" s="272"/>
      <c r="B67" s="371"/>
      <c r="C67" s="371"/>
      <c r="D67" s="371"/>
      <c r="E67" s="371"/>
      <c r="F67" s="371"/>
      <c r="G67" s="371"/>
      <c r="H67" s="371"/>
      <c r="I67" s="1175"/>
      <c r="J67" s="1179"/>
      <c r="K67" s="1179"/>
      <c r="L67" s="1179"/>
      <c r="M67" s="1179"/>
      <c r="N67" s="1180"/>
      <c r="O67" s="409"/>
      <c r="P67" s="410"/>
      <c r="Q67" s="410"/>
      <c r="R67" s="371"/>
      <c r="S67" s="74"/>
      <c r="T67" s="74"/>
      <c r="U67" s="74"/>
      <c r="V67" s="74"/>
      <c r="W67" s="71"/>
    </row>
    <row r="68" spans="1:23" s="72" customFormat="1" ht="35.1" hidden="1" customHeight="1" x14ac:dyDescent="0.15">
      <c r="A68" s="272"/>
      <c r="B68" s="371"/>
      <c r="C68" s="371"/>
      <c r="D68" s="371"/>
      <c r="E68" s="612"/>
      <c r="F68" s="405"/>
      <c r="G68" s="405"/>
      <c r="H68" s="371"/>
      <c r="I68" s="1181" t="s">
        <v>273</v>
      </c>
      <c r="J68" s="1182"/>
      <c r="K68" s="609"/>
      <c r="L68" s="1163">
        <v>1250</v>
      </c>
      <c r="M68" s="1185" t="s">
        <v>274</v>
      </c>
      <c r="N68" s="1186"/>
      <c r="O68" s="413"/>
      <c r="P68" s="407"/>
      <c r="Q68" s="407"/>
      <c r="R68" s="371"/>
      <c r="S68" s="74"/>
      <c r="T68" s="74"/>
      <c r="U68" s="74"/>
      <c r="V68" s="74"/>
      <c r="W68" s="71"/>
    </row>
    <row r="69" spans="1:23" s="72" customFormat="1" ht="35.1" hidden="1" customHeight="1" x14ac:dyDescent="0.15">
      <c r="A69" s="272"/>
      <c r="B69" s="371"/>
      <c r="C69" s="371"/>
      <c r="D69" s="371"/>
      <c r="E69" s="404"/>
      <c r="F69" s="371"/>
      <c r="G69" s="371"/>
      <c r="H69" s="371"/>
      <c r="I69" s="1183"/>
      <c r="J69" s="1184"/>
      <c r="K69" s="608"/>
      <c r="L69" s="1164"/>
      <c r="M69" s="1187"/>
      <c r="N69" s="1188"/>
      <c r="O69" s="626"/>
      <c r="P69" s="528"/>
      <c r="Q69" s="621"/>
      <c r="R69" s="371"/>
      <c r="S69" s="74"/>
      <c r="T69" s="74"/>
      <c r="U69" s="74"/>
      <c r="V69" s="74"/>
      <c r="W69" s="71"/>
    </row>
    <row r="70" spans="1:23" s="73" customFormat="1" ht="35.1" customHeight="1" x14ac:dyDescent="0.15">
      <c r="A70" s="270"/>
      <c r="B70" s="1167" t="s">
        <v>451</v>
      </c>
      <c r="C70" s="1168"/>
      <c r="D70" s="427" t="s">
        <v>50</v>
      </c>
      <c r="E70" s="419"/>
      <c r="F70" s="428" t="s">
        <v>51</v>
      </c>
      <c r="G70" s="371"/>
      <c r="H70" s="371"/>
      <c r="I70" s="1167" t="s">
        <v>666</v>
      </c>
      <c r="J70" s="1168"/>
      <c r="K70" s="418" t="s">
        <v>67</v>
      </c>
      <c r="L70" s="419">
        <f>P18*E70/1000</f>
        <v>0</v>
      </c>
      <c r="M70" s="420" t="s">
        <v>68</v>
      </c>
      <c r="N70" s="622" t="s">
        <v>668</v>
      </c>
      <c r="O70" s="627"/>
      <c r="P70" s="528"/>
      <c r="Q70" s="628"/>
      <c r="R70" s="629"/>
      <c r="S70" s="74"/>
      <c r="T70" s="74"/>
      <c r="U70" s="74"/>
      <c r="V70" s="74"/>
      <c r="W70" s="71"/>
    </row>
    <row r="71" spans="1:23" s="73" customFormat="1" ht="35.1" customHeight="1" thickBot="1" x14ac:dyDescent="0.2">
      <c r="A71" s="270"/>
      <c r="B71" s="1165" t="s">
        <v>665</v>
      </c>
      <c r="C71" s="1166"/>
      <c r="D71" s="429"/>
      <c r="E71" s="576">
        <v>75000</v>
      </c>
      <c r="F71" s="430"/>
      <c r="G71" s="417"/>
      <c r="H71" s="371"/>
      <c r="I71" s="1175" t="s">
        <v>667</v>
      </c>
      <c r="J71" s="1176"/>
      <c r="K71" s="610"/>
      <c r="L71" s="423">
        <f>E71*5/100</f>
        <v>3750</v>
      </c>
      <c r="M71" s="611"/>
      <c r="N71" s="632" t="str">
        <f>IF(L71&gt;P57,"OK","NG")</f>
        <v>OK</v>
      </c>
      <c r="O71" s="630"/>
      <c r="P71" s="528"/>
      <c r="Q71" s="627"/>
      <c r="R71" s="631"/>
      <c r="S71" s="346"/>
      <c r="T71" s="74"/>
      <c r="U71" s="74"/>
      <c r="V71" s="74"/>
      <c r="W71" s="71"/>
    </row>
    <row r="72" spans="1:23" s="73" customFormat="1" ht="30" customHeight="1" x14ac:dyDescent="0.15">
      <c r="A72" s="270"/>
      <c r="B72" s="372" t="s">
        <v>16</v>
      </c>
      <c r="C72" s="373"/>
      <c r="D72" s="373"/>
      <c r="E72" s="373"/>
      <c r="F72" s="373"/>
      <c r="G72" s="373"/>
      <c r="H72" s="373"/>
      <c r="I72" s="373"/>
      <c r="J72" s="373"/>
      <c r="K72" s="373"/>
      <c r="L72" s="373"/>
      <c r="M72" s="270"/>
      <c r="N72" s="270"/>
      <c r="O72" s="76"/>
      <c r="P72" s="76"/>
      <c r="Q72" s="76"/>
      <c r="R72" s="76"/>
    </row>
    <row r="73" spans="1:23" s="73" customFormat="1" ht="30" customHeight="1" x14ac:dyDescent="0.15">
      <c r="A73" s="270"/>
      <c r="B73" s="372" t="s">
        <v>612</v>
      </c>
      <c r="C73" s="373"/>
      <c r="D73" s="373"/>
      <c r="E73" s="373"/>
      <c r="F73" s="373"/>
      <c r="G73" s="373"/>
      <c r="H73" s="373"/>
      <c r="I73" s="373"/>
      <c r="J73" s="373"/>
      <c r="K73" s="373"/>
      <c r="L73" s="373"/>
      <c r="M73" s="270"/>
      <c r="N73" s="270"/>
      <c r="O73" s="76"/>
      <c r="P73" s="76"/>
      <c r="Q73" s="76"/>
      <c r="R73" s="76"/>
    </row>
    <row r="74" spans="1:23" s="73" customFormat="1" ht="30" customHeight="1" x14ac:dyDescent="0.15">
      <c r="A74" s="270"/>
      <c r="B74" s="372" t="s">
        <v>280</v>
      </c>
      <c r="C74" s="373"/>
      <c r="D74" s="373"/>
      <c r="E74" s="373"/>
      <c r="F74" s="373"/>
      <c r="G74" s="373"/>
      <c r="H74" s="373"/>
      <c r="I74" s="373"/>
      <c r="J74" s="373"/>
      <c r="K74" s="373"/>
      <c r="L74" s="373"/>
      <c r="M74" s="270"/>
      <c r="N74" s="270"/>
      <c r="O74" s="270"/>
      <c r="P74" s="270"/>
      <c r="Q74" s="270"/>
      <c r="R74" s="270"/>
    </row>
    <row r="75" spans="1:23" s="73" customFormat="1" ht="30" customHeight="1" x14ac:dyDescent="0.15">
      <c r="B75" s="374" t="s">
        <v>469</v>
      </c>
      <c r="C75" s="375"/>
      <c r="D75" s="375"/>
      <c r="E75" s="375"/>
      <c r="F75" s="375"/>
      <c r="G75" s="375"/>
      <c r="H75" s="375"/>
      <c r="I75" s="375"/>
      <c r="J75" s="375"/>
      <c r="K75" s="375"/>
      <c r="L75" s="375"/>
    </row>
    <row r="76" spans="1:23" s="73" customFormat="1" ht="30" customHeight="1" x14ac:dyDescent="0.15">
      <c r="B76" s="374" t="s">
        <v>281</v>
      </c>
      <c r="C76" s="375"/>
      <c r="D76" s="375"/>
      <c r="E76" s="375"/>
      <c r="F76" s="375"/>
      <c r="G76" s="375"/>
      <c r="H76" s="375"/>
      <c r="I76" s="375"/>
      <c r="J76" s="375"/>
      <c r="K76" s="375"/>
      <c r="L76" s="375"/>
    </row>
    <row r="77" spans="1:23" s="73" customFormat="1" ht="30" customHeight="1" x14ac:dyDescent="0.15">
      <c r="B77" s="374" t="s">
        <v>282</v>
      </c>
      <c r="C77" s="375"/>
      <c r="D77" s="375"/>
      <c r="E77" s="375"/>
      <c r="F77" s="375"/>
      <c r="G77" s="375"/>
      <c r="H77" s="375"/>
      <c r="I77" s="375"/>
      <c r="J77" s="375"/>
      <c r="K77" s="375"/>
      <c r="L77" s="375"/>
    </row>
    <row r="78" spans="1:23" s="73" customFormat="1" ht="30" customHeight="1" x14ac:dyDescent="0.15">
      <c r="B78" s="374" t="s">
        <v>622</v>
      </c>
      <c r="C78" s="375"/>
      <c r="D78" s="375"/>
      <c r="E78" s="375"/>
      <c r="F78" s="375"/>
      <c r="G78" s="375"/>
      <c r="H78" s="375"/>
      <c r="I78" s="375"/>
      <c r="J78" s="375"/>
      <c r="K78" s="375"/>
      <c r="L78" s="375"/>
    </row>
    <row r="79" spans="1:23" s="73" customFormat="1" ht="30" customHeight="1" x14ac:dyDescent="0.15">
      <c r="B79" s="374" t="s">
        <v>682</v>
      </c>
      <c r="C79" s="375"/>
      <c r="D79" s="375"/>
      <c r="E79" s="375"/>
      <c r="F79" s="375"/>
      <c r="G79" s="375"/>
      <c r="H79" s="375"/>
      <c r="I79" s="375"/>
      <c r="J79" s="375"/>
      <c r="K79" s="375"/>
      <c r="L79" s="375"/>
    </row>
    <row r="80" spans="1:23" s="73" customFormat="1" ht="30" customHeight="1" x14ac:dyDescent="0.15">
      <c r="B80" s="375" t="s">
        <v>664</v>
      </c>
      <c r="C80" s="375"/>
      <c r="D80" s="375"/>
      <c r="E80" s="375"/>
      <c r="F80" s="375"/>
      <c r="G80" s="375"/>
      <c r="H80" s="375"/>
      <c r="I80" s="375"/>
      <c r="J80" s="375"/>
      <c r="K80" s="375"/>
      <c r="L80" s="375"/>
    </row>
    <row r="81" spans="2:12" s="73" customFormat="1" ht="30" customHeight="1" x14ac:dyDescent="0.15">
      <c r="B81" s="376" t="s">
        <v>645</v>
      </c>
      <c r="C81" s="375"/>
      <c r="D81" s="375"/>
      <c r="E81" s="375"/>
      <c r="F81" s="375"/>
      <c r="G81" s="375"/>
      <c r="H81" s="375"/>
      <c r="I81" s="375"/>
      <c r="J81" s="375"/>
      <c r="K81" s="375"/>
      <c r="L81" s="375"/>
    </row>
    <row r="82" spans="2:12" ht="30" x14ac:dyDescent="0.15">
      <c r="B82" s="377"/>
      <c r="C82" s="377"/>
      <c r="D82" s="377"/>
      <c r="E82" s="377"/>
      <c r="F82" s="377"/>
      <c r="G82" s="377"/>
      <c r="H82" s="377"/>
      <c r="I82" s="377"/>
      <c r="J82" s="377"/>
      <c r="K82" s="377"/>
      <c r="L82" s="377"/>
    </row>
  </sheetData>
  <mergeCells count="108">
    <mergeCell ref="B49:C49"/>
    <mergeCell ref="B12:C13"/>
    <mergeCell ref="G13:H13"/>
    <mergeCell ref="A2:R2"/>
    <mergeCell ref="B26:C27"/>
    <mergeCell ref="I14:J15"/>
    <mergeCell ref="G12:H12"/>
    <mergeCell ref="G16:H16"/>
    <mergeCell ref="B9:G9"/>
    <mergeCell ref="I9:R9"/>
    <mergeCell ref="B10:C11"/>
    <mergeCell ref="I10:J11"/>
    <mergeCell ref="B22:C23"/>
    <mergeCell ref="B5:F5"/>
    <mergeCell ref="G22:H22"/>
    <mergeCell ref="P5:Q5"/>
    <mergeCell ref="B16:C17"/>
    <mergeCell ref="P6:Q6"/>
    <mergeCell ref="C6:F6"/>
    <mergeCell ref="M5:O5"/>
    <mergeCell ref="I26:J27"/>
    <mergeCell ref="B24:C25"/>
    <mergeCell ref="G24:H24"/>
    <mergeCell ref="I24:J25"/>
    <mergeCell ref="G33:H33"/>
    <mergeCell ref="R36:R37"/>
    <mergeCell ref="L41:L42"/>
    <mergeCell ref="M41:N42"/>
    <mergeCell ref="I41:J42"/>
    <mergeCell ref="I39:N40"/>
    <mergeCell ref="B18:C19"/>
    <mergeCell ref="B20:C21"/>
    <mergeCell ref="N52:N53"/>
    <mergeCell ref="N48:N49"/>
    <mergeCell ref="I36:J37"/>
    <mergeCell ref="N36:N37"/>
    <mergeCell ref="M46:N47"/>
    <mergeCell ref="I48:J48"/>
    <mergeCell ref="G23:H23"/>
    <mergeCell ref="G34:H34"/>
    <mergeCell ref="G35:H35"/>
    <mergeCell ref="G36:H37"/>
    <mergeCell ref="I32:J33"/>
    <mergeCell ref="I30:J31"/>
    <mergeCell ref="I28:J29"/>
    <mergeCell ref="B28:C29"/>
    <mergeCell ref="B32:C33"/>
    <mergeCell ref="B48:C48"/>
    <mergeCell ref="B57:C57"/>
    <mergeCell ref="I57:J57"/>
    <mergeCell ref="I49:J49"/>
    <mergeCell ref="I53:J53"/>
    <mergeCell ref="I52:J52"/>
    <mergeCell ref="I34:J35"/>
    <mergeCell ref="I44:N45"/>
    <mergeCell ref="I46:J47"/>
    <mergeCell ref="G5:L5"/>
    <mergeCell ref="G30:H30"/>
    <mergeCell ref="G32:H32"/>
    <mergeCell ref="G26:H26"/>
    <mergeCell ref="G25:H25"/>
    <mergeCell ref="G27:H27"/>
    <mergeCell ref="G29:H29"/>
    <mergeCell ref="G28:H28"/>
    <mergeCell ref="G31:H31"/>
    <mergeCell ref="G21:H21"/>
    <mergeCell ref="G18:H18"/>
    <mergeCell ref="G20:H20"/>
    <mergeCell ref="K10:N10"/>
    <mergeCell ref="I22:J23"/>
    <mergeCell ref="G15:H15"/>
    <mergeCell ref="I20:J21"/>
    <mergeCell ref="L46:L47"/>
    <mergeCell ref="B53:C53"/>
    <mergeCell ref="B52:C52"/>
    <mergeCell ref="B34:C35"/>
    <mergeCell ref="B36:C37"/>
    <mergeCell ref="B30:C31"/>
    <mergeCell ref="B70:C70"/>
    <mergeCell ref="I70:J70"/>
    <mergeCell ref="B71:C71"/>
    <mergeCell ref="I71:J71"/>
    <mergeCell ref="I66:N67"/>
    <mergeCell ref="I68:J69"/>
    <mergeCell ref="L68:L69"/>
    <mergeCell ref="M68:N69"/>
    <mergeCell ref="B63:J64"/>
    <mergeCell ref="K63:N63"/>
    <mergeCell ref="K64:N64"/>
    <mergeCell ref="I61:J62"/>
    <mergeCell ref="L61:L62"/>
    <mergeCell ref="M61:N62"/>
    <mergeCell ref="I59:N60"/>
    <mergeCell ref="B56:C56"/>
    <mergeCell ref="I56:J56"/>
    <mergeCell ref="N56:N57"/>
    <mergeCell ref="B14:C15"/>
    <mergeCell ref="M6:O6"/>
    <mergeCell ref="I16:J17"/>
    <mergeCell ref="G17:H17"/>
    <mergeCell ref="G19:H19"/>
    <mergeCell ref="O10:R10"/>
    <mergeCell ref="I12:J13"/>
    <mergeCell ref="G11:H11"/>
    <mergeCell ref="D10:H10"/>
    <mergeCell ref="G14:H14"/>
    <mergeCell ref="I18:J19"/>
    <mergeCell ref="H6:L6"/>
  </mergeCells>
  <phoneticPr fontId="1"/>
  <conditionalFormatting sqref="O12:R35">
    <cfRule type="expression" dxfId="0" priority="1">
      <formula>#REF!="■"</formula>
    </cfRule>
  </conditionalFormatting>
  <pageMargins left="0.70866141732283472" right="0.70866141732283472" top="0.74803149606299213" bottom="0.74803149606299213" header="0.31496062992125984" footer="0.31496062992125984"/>
  <pageSetup paperSize="9" scale="29"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7030A0"/>
    <pageSetUpPr fitToPage="1"/>
  </sheetPr>
  <dimension ref="A1:S34"/>
  <sheetViews>
    <sheetView view="pageBreakPreview" topLeftCell="A18" zoomScaleNormal="100" zoomScaleSheetLayoutView="100" workbookViewId="0">
      <selection activeCell="A26" sqref="A26:D27"/>
    </sheetView>
  </sheetViews>
  <sheetFormatPr defaultColWidth="9" defaultRowHeight="13.5" x14ac:dyDescent="0.15"/>
  <cols>
    <col min="1" max="1" width="5.625" style="319" customWidth="1"/>
    <col min="2" max="2" width="3.625" style="319" customWidth="1"/>
    <col min="3" max="3" width="5.625" style="319" customWidth="1"/>
    <col min="4" max="5" width="3.625" style="319" customWidth="1"/>
    <col min="6" max="6" width="5.625" style="319" customWidth="1"/>
    <col min="7" max="7" width="3.625" style="319" customWidth="1"/>
    <col min="8" max="8" width="5.625" style="319" customWidth="1"/>
    <col min="9" max="10" width="3.625" style="319" customWidth="1"/>
    <col min="11" max="11" width="5.625" style="319" customWidth="1"/>
    <col min="12" max="12" width="3.625" style="319" customWidth="1"/>
    <col min="13" max="13" width="5.625" style="319" customWidth="1"/>
    <col min="14" max="15" width="3.625" style="319" customWidth="1"/>
    <col min="16" max="16" width="5.625" style="319" customWidth="1"/>
    <col min="17" max="17" width="3.625" style="319" customWidth="1"/>
    <col min="18" max="18" width="5.625" style="319" customWidth="1"/>
    <col min="19" max="19" width="3.625" style="319" customWidth="1"/>
    <col min="20" max="16384" width="9" style="319"/>
  </cols>
  <sheetData>
    <row r="1" spans="1:19" ht="18" customHeight="1" x14ac:dyDescent="0.15">
      <c r="R1" s="336"/>
      <c r="S1" s="336" t="s">
        <v>434</v>
      </c>
    </row>
    <row r="2" spans="1:19" ht="18" customHeight="1" x14ac:dyDescent="0.15"/>
    <row r="3" spans="1:19" ht="24.95" customHeight="1" x14ac:dyDescent="0.15">
      <c r="A3" s="1241" t="s">
        <v>343</v>
      </c>
      <c r="B3" s="1241"/>
      <c r="C3" s="1241"/>
      <c r="D3" s="1241"/>
      <c r="E3" s="1241"/>
      <c r="F3" s="1241"/>
      <c r="G3" s="1241"/>
      <c r="H3" s="1241"/>
      <c r="I3" s="1241"/>
      <c r="J3" s="1241"/>
      <c r="K3" s="1241"/>
      <c r="L3" s="1241"/>
      <c r="M3" s="1241"/>
      <c r="N3" s="1241"/>
      <c r="O3" s="1241"/>
      <c r="P3" s="1241"/>
      <c r="Q3" s="1241"/>
      <c r="R3" s="1241"/>
      <c r="S3" s="1241"/>
    </row>
    <row r="4" spans="1:19" ht="24.95" customHeight="1" x14ac:dyDescent="0.15">
      <c r="A4" s="1240"/>
      <c r="B4" s="1240"/>
      <c r="C4" s="1240"/>
      <c r="D4" s="1240"/>
      <c r="E4" s="1240"/>
      <c r="F4" s="1240"/>
      <c r="G4" s="1240"/>
      <c r="H4" s="1240"/>
      <c r="I4" s="1240"/>
      <c r="J4" s="1240"/>
      <c r="K4" s="1240"/>
      <c r="L4" s="1240"/>
      <c r="M4" s="1240"/>
      <c r="N4" s="1240"/>
      <c r="O4" s="1240"/>
      <c r="P4" s="1240"/>
      <c r="Q4" s="1240"/>
      <c r="R4" s="1240"/>
      <c r="S4" s="361"/>
    </row>
    <row r="5" spans="1:19" ht="20.100000000000001" customHeight="1" thickBot="1" x14ac:dyDescent="0.2"/>
    <row r="6" spans="1:19" ht="24.95" customHeight="1" x14ac:dyDescent="0.15">
      <c r="A6" s="1242" t="s">
        <v>572</v>
      </c>
      <c r="B6" s="1234"/>
      <c r="C6" s="1234"/>
      <c r="D6" s="1236"/>
      <c r="E6" s="1244" t="s">
        <v>573</v>
      </c>
      <c r="F6" s="1245"/>
      <c r="G6" s="1245"/>
      <c r="H6" s="1245"/>
      <c r="I6" s="1246"/>
      <c r="J6" s="1250" t="s">
        <v>574</v>
      </c>
      <c r="K6" s="1251"/>
      <c r="L6" s="1251"/>
      <c r="M6" s="1251"/>
      <c r="N6" s="1252"/>
      <c r="O6" s="1250" t="s">
        <v>575</v>
      </c>
      <c r="P6" s="1251"/>
      <c r="Q6" s="1251"/>
      <c r="R6" s="1251"/>
      <c r="S6" s="1259"/>
    </row>
    <row r="7" spans="1:19" ht="24.95" customHeight="1" thickBot="1" x14ac:dyDescent="0.2">
      <c r="A7" s="1233"/>
      <c r="B7" s="1235"/>
      <c r="C7" s="1235"/>
      <c r="D7" s="1243"/>
      <c r="E7" s="1247"/>
      <c r="F7" s="1248"/>
      <c r="G7" s="1248"/>
      <c r="H7" s="1248"/>
      <c r="I7" s="1249"/>
      <c r="J7" s="1256"/>
      <c r="K7" s="1257"/>
      <c r="L7" s="1257"/>
      <c r="M7" s="1257"/>
      <c r="N7" s="1258"/>
      <c r="O7" s="1256"/>
      <c r="P7" s="1257"/>
      <c r="Q7" s="1257"/>
      <c r="R7" s="1257"/>
      <c r="S7" s="1260"/>
    </row>
    <row r="8" spans="1:19" ht="24.95" customHeight="1" x14ac:dyDescent="0.15">
      <c r="A8" s="1232"/>
      <c r="B8" s="329"/>
      <c r="C8" s="1234"/>
      <c r="D8" s="363"/>
      <c r="E8" s="329" t="s">
        <v>577</v>
      </c>
      <c r="F8" s="329"/>
      <c r="G8" s="329" t="s">
        <v>576</v>
      </c>
      <c r="H8" s="329"/>
      <c r="I8" s="363" t="s">
        <v>446</v>
      </c>
      <c r="J8" s="364" t="s">
        <v>577</v>
      </c>
      <c r="K8" s="329"/>
      <c r="L8" s="329" t="s">
        <v>576</v>
      </c>
      <c r="M8" s="329"/>
      <c r="N8" s="363" t="s">
        <v>459</v>
      </c>
      <c r="O8" s="364" t="s">
        <v>577</v>
      </c>
      <c r="P8" s="329"/>
      <c r="Q8" s="329" t="s">
        <v>576</v>
      </c>
      <c r="R8" s="329"/>
      <c r="S8" s="365" t="s">
        <v>459</v>
      </c>
    </row>
    <row r="9" spans="1:19" ht="24.95" customHeight="1" thickBot="1" x14ac:dyDescent="0.2">
      <c r="A9" s="1233"/>
      <c r="B9" s="332" t="s">
        <v>576</v>
      </c>
      <c r="C9" s="1235"/>
      <c r="D9" s="333" t="s">
        <v>458</v>
      </c>
      <c r="E9" s="332"/>
      <c r="F9" s="332"/>
      <c r="G9" s="332" t="s">
        <v>576</v>
      </c>
      <c r="H9" s="332"/>
      <c r="I9" s="333" t="s">
        <v>458</v>
      </c>
      <c r="J9" s="342"/>
      <c r="K9" s="332"/>
      <c r="L9" s="332" t="s">
        <v>576</v>
      </c>
      <c r="M9" s="332"/>
      <c r="N9" s="333" t="s">
        <v>458</v>
      </c>
      <c r="O9" s="342"/>
      <c r="P9" s="332"/>
      <c r="Q9" s="332" t="s">
        <v>576</v>
      </c>
      <c r="R9" s="332"/>
      <c r="S9" s="343" t="s">
        <v>458</v>
      </c>
    </row>
    <row r="10" spans="1:19" ht="20.100000000000001" customHeight="1" x14ac:dyDescent="0.15">
      <c r="N10" s="322"/>
    </row>
    <row r="11" spans="1:19" ht="20.100000000000001" customHeight="1" thickBot="1" x14ac:dyDescent="0.2">
      <c r="A11" s="319" t="s">
        <v>460</v>
      </c>
    </row>
    <row r="12" spans="1:19" ht="24.95" customHeight="1" x14ac:dyDescent="0.15">
      <c r="A12" s="1232" t="s">
        <v>439</v>
      </c>
      <c r="B12" s="1234"/>
      <c r="C12" s="1234"/>
      <c r="D12" s="1236"/>
      <c r="E12" s="1250" t="s">
        <v>570</v>
      </c>
      <c r="F12" s="1251"/>
      <c r="G12" s="1251"/>
      <c r="H12" s="1251"/>
      <c r="I12" s="1252"/>
      <c r="J12" s="1250" t="s">
        <v>569</v>
      </c>
      <c r="K12" s="1251"/>
      <c r="L12" s="1251"/>
      <c r="M12" s="1251"/>
      <c r="N12" s="1252"/>
      <c r="O12" s="1250" t="s">
        <v>571</v>
      </c>
      <c r="P12" s="1251"/>
      <c r="Q12" s="1251"/>
      <c r="R12" s="1251"/>
      <c r="S12" s="1259"/>
    </row>
    <row r="13" spans="1:19" ht="24.95" customHeight="1" x14ac:dyDescent="0.15">
      <c r="A13" s="1237"/>
      <c r="B13" s="1238"/>
      <c r="C13" s="1238"/>
      <c r="D13" s="1239"/>
      <c r="E13" s="1253"/>
      <c r="F13" s="1254"/>
      <c r="G13" s="1254"/>
      <c r="H13" s="1254"/>
      <c r="I13" s="1255"/>
      <c r="J13" s="1253"/>
      <c r="K13" s="1254"/>
      <c r="L13" s="1254"/>
      <c r="M13" s="1254"/>
      <c r="N13" s="1255"/>
      <c r="O13" s="1253"/>
      <c r="P13" s="1254"/>
      <c r="Q13" s="1254"/>
      <c r="R13" s="1254"/>
      <c r="S13" s="1261"/>
    </row>
    <row r="14" spans="1:19" ht="24.95" customHeight="1" x14ac:dyDescent="0.15">
      <c r="A14" s="1262" t="s">
        <v>741</v>
      </c>
      <c r="B14" s="1263"/>
      <c r="C14" s="1263"/>
      <c r="D14" s="1264"/>
      <c r="E14" s="366" t="s">
        <v>577</v>
      </c>
      <c r="F14" s="328"/>
      <c r="G14" s="366" t="s">
        <v>576</v>
      </c>
      <c r="H14" s="519"/>
      <c r="I14" s="520" t="s">
        <v>446</v>
      </c>
      <c r="J14" s="366" t="s">
        <v>577</v>
      </c>
      <c r="K14" s="328"/>
      <c r="L14" s="366" t="s">
        <v>576</v>
      </c>
      <c r="M14" s="519"/>
      <c r="N14" s="520" t="s">
        <v>446</v>
      </c>
      <c r="O14" s="366" t="s">
        <v>577</v>
      </c>
      <c r="P14" s="328"/>
      <c r="Q14" s="366" t="s">
        <v>576</v>
      </c>
      <c r="R14" s="519"/>
      <c r="S14" s="520" t="s">
        <v>446</v>
      </c>
    </row>
    <row r="15" spans="1:19" ht="24.95" customHeight="1" x14ac:dyDescent="0.15">
      <c r="A15" s="1237"/>
      <c r="B15" s="1238"/>
      <c r="C15" s="1238"/>
      <c r="D15" s="1239"/>
      <c r="E15" s="521"/>
      <c r="F15" s="320"/>
      <c r="G15" s="521" t="s">
        <v>576</v>
      </c>
      <c r="H15" s="320"/>
      <c r="I15" s="321" t="s">
        <v>66</v>
      </c>
      <c r="J15" s="521"/>
      <c r="K15" s="320"/>
      <c r="L15" s="521" t="s">
        <v>576</v>
      </c>
      <c r="M15" s="320"/>
      <c r="N15" s="321" t="s">
        <v>66</v>
      </c>
      <c r="O15" s="521"/>
      <c r="P15" s="320"/>
      <c r="Q15" s="521" t="s">
        <v>576</v>
      </c>
      <c r="R15" s="320"/>
      <c r="S15" s="321" t="s">
        <v>66</v>
      </c>
    </row>
    <row r="16" spans="1:19" ht="24.95" customHeight="1" x14ac:dyDescent="0.15">
      <c r="A16" s="1262" t="s">
        <v>741</v>
      </c>
      <c r="B16" s="1263"/>
      <c r="C16" s="1263"/>
      <c r="D16" s="1264"/>
      <c r="E16" s="366" t="s">
        <v>577</v>
      </c>
      <c r="F16" s="328"/>
      <c r="G16" s="366" t="s">
        <v>576</v>
      </c>
      <c r="H16" s="519"/>
      <c r="I16" s="520" t="s">
        <v>446</v>
      </c>
      <c r="J16" s="366" t="s">
        <v>577</v>
      </c>
      <c r="K16" s="328"/>
      <c r="L16" s="366" t="s">
        <v>576</v>
      </c>
      <c r="M16" s="519"/>
      <c r="N16" s="520" t="s">
        <v>446</v>
      </c>
      <c r="O16" s="366" t="s">
        <v>577</v>
      </c>
      <c r="P16" s="328"/>
      <c r="Q16" s="366" t="s">
        <v>576</v>
      </c>
      <c r="R16" s="519"/>
      <c r="S16" s="520" t="s">
        <v>446</v>
      </c>
    </row>
    <row r="17" spans="1:19" ht="24.95" customHeight="1" x14ac:dyDescent="0.15">
      <c r="A17" s="1237"/>
      <c r="B17" s="1238"/>
      <c r="C17" s="1238"/>
      <c r="D17" s="1239"/>
      <c r="E17" s="521"/>
      <c r="F17" s="320"/>
      <c r="G17" s="521" t="s">
        <v>576</v>
      </c>
      <c r="H17" s="320"/>
      <c r="I17" s="321" t="s">
        <v>66</v>
      </c>
      <c r="J17" s="521"/>
      <c r="K17" s="320"/>
      <c r="L17" s="521" t="s">
        <v>576</v>
      </c>
      <c r="M17" s="320"/>
      <c r="N17" s="321" t="s">
        <v>66</v>
      </c>
      <c r="O17" s="521"/>
      <c r="P17" s="320"/>
      <c r="Q17" s="521" t="s">
        <v>576</v>
      </c>
      <c r="R17" s="320"/>
      <c r="S17" s="321" t="s">
        <v>66</v>
      </c>
    </row>
    <row r="18" spans="1:19" ht="24.95" customHeight="1" x14ac:dyDescent="0.15">
      <c r="A18" s="1262" t="s">
        <v>741</v>
      </c>
      <c r="B18" s="1263"/>
      <c r="C18" s="1263"/>
      <c r="D18" s="1264"/>
      <c r="E18" s="366" t="s">
        <v>577</v>
      </c>
      <c r="F18" s="328"/>
      <c r="G18" s="366" t="s">
        <v>576</v>
      </c>
      <c r="H18" s="519"/>
      <c r="I18" s="520" t="s">
        <v>446</v>
      </c>
      <c r="J18" s="366" t="s">
        <v>577</v>
      </c>
      <c r="K18" s="328"/>
      <c r="L18" s="366" t="s">
        <v>576</v>
      </c>
      <c r="M18" s="519"/>
      <c r="N18" s="520" t="s">
        <v>446</v>
      </c>
      <c r="O18" s="366" t="s">
        <v>577</v>
      </c>
      <c r="P18" s="328"/>
      <c r="Q18" s="366" t="s">
        <v>576</v>
      </c>
      <c r="R18" s="519"/>
      <c r="S18" s="520" t="s">
        <v>446</v>
      </c>
    </row>
    <row r="19" spans="1:19" ht="24.95" customHeight="1" x14ac:dyDescent="0.15">
      <c r="A19" s="1237"/>
      <c r="B19" s="1238"/>
      <c r="C19" s="1238"/>
      <c r="D19" s="1239"/>
      <c r="E19" s="521"/>
      <c r="F19" s="320"/>
      <c r="G19" s="521" t="s">
        <v>576</v>
      </c>
      <c r="H19" s="320"/>
      <c r="I19" s="321" t="s">
        <v>66</v>
      </c>
      <c r="J19" s="521"/>
      <c r="K19" s="320"/>
      <c r="L19" s="521" t="s">
        <v>576</v>
      </c>
      <c r="M19" s="320"/>
      <c r="N19" s="321" t="s">
        <v>66</v>
      </c>
      <c r="O19" s="521"/>
      <c r="P19" s="320"/>
      <c r="Q19" s="521" t="s">
        <v>576</v>
      </c>
      <c r="R19" s="320"/>
      <c r="S19" s="321" t="s">
        <v>66</v>
      </c>
    </row>
    <row r="20" spans="1:19" ht="24.95" customHeight="1" x14ac:dyDescent="0.15">
      <c r="A20" s="1262" t="s">
        <v>741</v>
      </c>
      <c r="B20" s="1263"/>
      <c r="C20" s="1263"/>
      <c r="D20" s="1264"/>
      <c r="E20" s="366" t="s">
        <v>577</v>
      </c>
      <c r="F20" s="328"/>
      <c r="G20" s="366" t="s">
        <v>576</v>
      </c>
      <c r="H20" s="519"/>
      <c r="I20" s="520" t="s">
        <v>446</v>
      </c>
      <c r="J20" s="366" t="s">
        <v>577</v>
      </c>
      <c r="K20" s="328"/>
      <c r="L20" s="366" t="s">
        <v>576</v>
      </c>
      <c r="M20" s="519"/>
      <c r="N20" s="520" t="s">
        <v>446</v>
      </c>
      <c r="O20" s="366" t="s">
        <v>577</v>
      </c>
      <c r="P20" s="328"/>
      <c r="Q20" s="366" t="s">
        <v>576</v>
      </c>
      <c r="R20" s="519"/>
      <c r="S20" s="520" t="s">
        <v>446</v>
      </c>
    </row>
    <row r="21" spans="1:19" ht="24.95" customHeight="1" x14ac:dyDescent="0.15">
      <c r="A21" s="1237"/>
      <c r="B21" s="1238"/>
      <c r="C21" s="1238"/>
      <c r="D21" s="1239"/>
      <c r="E21" s="521"/>
      <c r="F21" s="320"/>
      <c r="G21" s="521" t="s">
        <v>576</v>
      </c>
      <c r="H21" s="320"/>
      <c r="I21" s="321" t="s">
        <v>66</v>
      </c>
      <c r="J21" s="521"/>
      <c r="K21" s="320"/>
      <c r="L21" s="521" t="s">
        <v>576</v>
      </c>
      <c r="M21" s="320"/>
      <c r="N21" s="321" t="s">
        <v>66</v>
      </c>
      <c r="O21" s="521"/>
      <c r="P21" s="320"/>
      <c r="Q21" s="521" t="s">
        <v>576</v>
      </c>
      <c r="R21" s="320"/>
      <c r="S21" s="321" t="s">
        <v>66</v>
      </c>
    </row>
    <row r="22" spans="1:19" ht="24.95" customHeight="1" x14ac:dyDescent="0.15">
      <c r="A22" s="1262" t="s">
        <v>741</v>
      </c>
      <c r="B22" s="1263"/>
      <c r="C22" s="1263"/>
      <c r="D22" s="1264"/>
      <c r="E22" s="366" t="s">
        <v>577</v>
      </c>
      <c r="F22" s="328"/>
      <c r="G22" s="366" t="s">
        <v>576</v>
      </c>
      <c r="H22" s="519"/>
      <c r="I22" s="520" t="s">
        <v>446</v>
      </c>
      <c r="J22" s="366" t="s">
        <v>577</v>
      </c>
      <c r="K22" s="328"/>
      <c r="L22" s="366" t="s">
        <v>576</v>
      </c>
      <c r="M22" s="519"/>
      <c r="N22" s="520" t="s">
        <v>446</v>
      </c>
      <c r="O22" s="366" t="s">
        <v>577</v>
      </c>
      <c r="P22" s="328"/>
      <c r="Q22" s="366" t="s">
        <v>576</v>
      </c>
      <c r="R22" s="519"/>
      <c r="S22" s="520" t="s">
        <v>446</v>
      </c>
    </row>
    <row r="23" spans="1:19" ht="24.95" customHeight="1" x14ac:dyDescent="0.15">
      <c r="A23" s="1237"/>
      <c r="B23" s="1238"/>
      <c r="C23" s="1238"/>
      <c r="D23" s="1239"/>
      <c r="E23" s="521"/>
      <c r="F23" s="320"/>
      <c r="G23" s="521" t="s">
        <v>576</v>
      </c>
      <c r="H23" s="320"/>
      <c r="I23" s="321" t="s">
        <v>66</v>
      </c>
      <c r="J23" s="521"/>
      <c r="K23" s="320"/>
      <c r="L23" s="521" t="s">
        <v>576</v>
      </c>
      <c r="M23" s="320"/>
      <c r="N23" s="321" t="s">
        <v>66</v>
      </c>
      <c r="O23" s="521"/>
      <c r="P23" s="320"/>
      <c r="Q23" s="521" t="s">
        <v>576</v>
      </c>
      <c r="R23" s="320"/>
      <c r="S23" s="321" t="s">
        <v>66</v>
      </c>
    </row>
    <row r="24" spans="1:19" ht="24.95" customHeight="1" x14ac:dyDescent="0.15">
      <c r="A24" s="1262" t="s">
        <v>741</v>
      </c>
      <c r="B24" s="1263"/>
      <c r="C24" s="1263"/>
      <c r="D24" s="1264"/>
      <c r="E24" s="366" t="s">
        <v>577</v>
      </c>
      <c r="F24" s="328"/>
      <c r="G24" s="366" t="s">
        <v>576</v>
      </c>
      <c r="H24" s="519"/>
      <c r="I24" s="520" t="s">
        <v>446</v>
      </c>
      <c r="J24" s="366" t="s">
        <v>577</v>
      </c>
      <c r="K24" s="328"/>
      <c r="L24" s="366" t="s">
        <v>576</v>
      </c>
      <c r="M24" s="519"/>
      <c r="N24" s="520" t="s">
        <v>446</v>
      </c>
      <c r="O24" s="366" t="s">
        <v>577</v>
      </c>
      <c r="P24" s="328"/>
      <c r="Q24" s="366" t="s">
        <v>576</v>
      </c>
      <c r="R24" s="519"/>
      <c r="S24" s="520" t="s">
        <v>446</v>
      </c>
    </row>
    <row r="25" spans="1:19" ht="24.95" customHeight="1" thickBot="1" x14ac:dyDescent="0.2">
      <c r="A25" s="1233"/>
      <c r="B25" s="1235"/>
      <c r="C25" s="1235"/>
      <c r="D25" s="1243"/>
      <c r="E25" s="522"/>
      <c r="F25" s="327"/>
      <c r="G25" s="522" t="s">
        <v>576</v>
      </c>
      <c r="H25" s="332"/>
      <c r="I25" s="331" t="s">
        <v>66</v>
      </c>
      <c r="J25" s="522"/>
      <c r="K25" s="327"/>
      <c r="L25" s="522" t="s">
        <v>576</v>
      </c>
      <c r="M25" s="332"/>
      <c r="N25" s="331" t="s">
        <v>66</v>
      </c>
      <c r="O25" s="522"/>
      <c r="P25" s="327"/>
      <c r="Q25" s="522" t="s">
        <v>576</v>
      </c>
      <c r="R25" s="332"/>
      <c r="S25" s="331" t="s">
        <v>66</v>
      </c>
    </row>
    <row r="26" spans="1:19" ht="24.95" customHeight="1" x14ac:dyDescent="0.15">
      <c r="A26" s="1232" t="s">
        <v>435</v>
      </c>
      <c r="B26" s="1234"/>
      <c r="C26" s="1234"/>
      <c r="D26" s="1236"/>
      <c r="E26" s="362" t="s">
        <v>577</v>
      </c>
      <c r="F26" s="329">
        <f>SUM(F14,F16,F18,F20,F22,F24)</f>
        <v>0</v>
      </c>
      <c r="G26" s="362" t="s">
        <v>576</v>
      </c>
      <c r="H26" s="329">
        <f>SUM(H14,H16,H18,H20,H22,H24)</f>
        <v>0</v>
      </c>
      <c r="I26" s="363" t="s">
        <v>446</v>
      </c>
      <c r="J26" s="362" t="s">
        <v>577</v>
      </c>
      <c r="K26" s="329">
        <f>SUM(K14,K16,K18,K20,K22,K24)</f>
        <v>0</v>
      </c>
      <c r="L26" s="362" t="s">
        <v>576</v>
      </c>
      <c r="M26" s="329">
        <f>SUM(M14,M16,M18,M20,M22,M24)</f>
        <v>0</v>
      </c>
      <c r="N26" s="363" t="s">
        <v>446</v>
      </c>
      <c r="O26" s="362" t="s">
        <v>577</v>
      </c>
      <c r="P26" s="329">
        <f>SUM(P14,P16,P18,P20,P22,P24)</f>
        <v>0</v>
      </c>
      <c r="Q26" s="362" t="s">
        <v>576</v>
      </c>
      <c r="R26" s="329">
        <f>SUM(R14,R16,R18,R20,R22,R24)</f>
        <v>0</v>
      </c>
      <c r="S26" s="363" t="s">
        <v>446</v>
      </c>
    </row>
    <row r="27" spans="1:19" ht="24.95" customHeight="1" thickBot="1" x14ac:dyDescent="0.2">
      <c r="A27" s="1233"/>
      <c r="B27" s="1235"/>
      <c r="C27" s="1235"/>
      <c r="D27" s="1243"/>
      <c r="E27" s="522"/>
      <c r="F27" s="332">
        <f>SUM(F15,F17,F19,F21,F23,F25)</f>
        <v>0</v>
      </c>
      <c r="G27" s="522" t="s">
        <v>576</v>
      </c>
      <c r="H27" s="332">
        <f>SUM(H15,H17,H19,H21,H23,H25)</f>
        <v>0</v>
      </c>
      <c r="I27" s="333" t="s">
        <v>66</v>
      </c>
      <c r="J27" s="522"/>
      <c r="K27" s="332">
        <f>SUM(K15,K17,K19,K21,K23,K25)</f>
        <v>0</v>
      </c>
      <c r="L27" s="522" t="s">
        <v>576</v>
      </c>
      <c r="M27" s="332">
        <f>SUM(M15,M17,M19,M21,M23,M25)</f>
        <v>0</v>
      </c>
      <c r="N27" s="333" t="s">
        <v>66</v>
      </c>
      <c r="O27" s="522"/>
      <c r="P27" s="332">
        <f>SUM(P15,P17,P19,P21,P23,P25)</f>
        <v>0</v>
      </c>
      <c r="Q27" s="522" t="s">
        <v>576</v>
      </c>
      <c r="R27" s="332">
        <f>SUM(R15,R17,R19,R21,R23,R25)</f>
        <v>0</v>
      </c>
      <c r="S27" s="333" t="s">
        <v>66</v>
      </c>
    </row>
    <row r="28" spans="1:19" ht="20.100000000000001" customHeight="1" x14ac:dyDescent="0.15"/>
    <row r="29" spans="1:19" ht="20.100000000000001" customHeight="1" x14ac:dyDescent="0.15">
      <c r="A29" s="340" t="s">
        <v>16</v>
      </c>
    </row>
    <row r="30" spans="1:19" ht="18" customHeight="1" x14ac:dyDescent="0.15">
      <c r="A30" s="340" t="s">
        <v>567</v>
      </c>
    </row>
    <row r="31" spans="1:19" ht="18" customHeight="1" x14ac:dyDescent="0.15">
      <c r="A31" s="367" t="s">
        <v>457</v>
      </c>
    </row>
    <row r="32" spans="1:19" x14ac:dyDescent="0.15">
      <c r="A32" s="340" t="s">
        <v>568</v>
      </c>
    </row>
    <row r="34" spans="18:19" x14ac:dyDescent="0.15">
      <c r="R34" s="330"/>
      <c r="S34" s="330"/>
    </row>
  </sheetData>
  <sheetProtection selectLockedCells="1"/>
  <mergeCells count="19">
    <mergeCell ref="A24:D25"/>
    <mergeCell ref="A26:D27"/>
    <mergeCell ref="A14:D15"/>
    <mergeCell ref="A16:D17"/>
    <mergeCell ref="A18:D19"/>
    <mergeCell ref="A20:D21"/>
    <mergeCell ref="A22:D23"/>
    <mergeCell ref="A8:A9"/>
    <mergeCell ref="C8:C9"/>
    <mergeCell ref="A12:D13"/>
    <mergeCell ref="A4:R4"/>
    <mergeCell ref="A3:S3"/>
    <mergeCell ref="A6:D7"/>
    <mergeCell ref="E6:I7"/>
    <mergeCell ref="E12:I13"/>
    <mergeCell ref="J6:N7"/>
    <mergeCell ref="O6:S7"/>
    <mergeCell ref="J12:N13"/>
    <mergeCell ref="O12:S13"/>
  </mergeCells>
  <phoneticPr fontId="1"/>
  <pageMargins left="1.1811023622047245" right="0" top="0.59055118110236227" bottom="0.59055118110236227" header="0.51181102362204722" footer="0.51181102362204722"/>
  <pageSetup paperSize="9" fitToWidth="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7030A0"/>
  </sheetPr>
  <dimension ref="A1:W38"/>
  <sheetViews>
    <sheetView view="pageBreakPreview" topLeftCell="A4" zoomScaleNormal="100" zoomScaleSheetLayoutView="100" workbookViewId="0">
      <selection activeCell="D25" sqref="D25"/>
    </sheetView>
  </sheetViews>
  <sheetFormatPr defaultColWidth="8.875" defaultRowHeight="13.5" x14ac:dyDescent="0.15"/>
  <cols>
    <col min="1" max="1" width="6.625" style="40" customWidth="1"/>
    <col min="2" max="2" width="24.625" style="40" customWidth="1"/>
    <col min="3" max="4" width="30.625" style="40" customWidth="1"/>
    <col min="5" max="257" width="8.875" style="38"/>
    <col min="258" max="258" width="30.875" style="38" customWidth="1"/>
    <col min="259" max="259" width="30" style="38" customWidth="1"/>
    <col min="260" max="260" width="31.125" style="38" customWidth="1"/>
    <col min="261" max="513" width="8.875" style="38"/>
    <col min="514" max="514" width="30.875" style="38" customWidth="1"/>
    <col min="515" max="515" width="30" style="38" customWidth="1"/>
    <col min="516" max="516" width="31.125" style="38" customWidth="1"/>
    <col min="517" max="769" width="8.875" style="38"/>
    <col min="770" max="770" width="30.875" style="38" customWidth="1"/>
    <col min="771" max="771" width="30" style="38" customWidth="1"/>
    <col min="772" max="772" width="31.125" style="38" customWidth="1"/>
    <col min="773" max="1025" width="8.875" style="38"/>
    <col min="1026" max="1026" width="30.875" style="38" customWidth="1"/>
    <col min="1027" max="1027" width="30" style="38" customWidth="1"/>
    <col min="1028" max="1028" width="31.125" style="38" customWidth="1"/>
    <col min="1029" max="1281" width="8.875" style="38"/>
    <col min="1282" max="1282" width="30.875" style="38" customWidth="1"/>
    <col min="1283" max="1283" width="30" style="38" customWidth="1"/>
    <col min="1284" max="1284" width="31.125" style="38" customWidth="1"/>
    <col min="1285" max="1537" width="8.875" style="38"/>
    <col min="1538" max="1538" width="30.875" style="38" customWidth="1"/>
    <col min="1539" max="1539" width="30" style="38" customWidth="1"/>
    <col min="1540" max="1540" width="31.125" style="38" customWidth="1"/>
    <col min="1541" max="1793" width="8.875" style="38"/>
    <col min="1794" max="1794" width="30.875" style="38" customWidth="1"/>
    <col min="1795" max="1795" width="30" style="38" customWidth="1"/>
    <col min="1796" max="1796" width="31.125" style="38" customWidth="1"/>
    <col min="1797" max="2049" width="8.875" style="38"/>
    <col min="2050" max="2050" width="30.875" style="38" customWidth="1"/>
    <col min="2051" max="2051" width="30" style="38" customWidth="1"/>
    <col min="2052" max="2052" width="31.125" style="38" customWidth="1"/>
    <col min="2053" max="2305" width="8.875" style="38"/>
    <col min="2306" max="2306" width="30.875" style="38" customWidth="1"/>
    <col min="2307" max="2307" width="30" style="38" customWidth="1"/>
    <col min="2308" max="2308" width="31.125" style="38" customWidth="1"/>
    <col min="2309" max="2561" width="8.875" style="38"/>
    <col min="2562" max="2562" width="30.875" style="38" customWidth="1"/>
    <col min="2563" max="2563" width="30" style="38" customWidth="1"/>
    <col min="2564" max="2564" width="31.125" style="38" customWidth="1"/>
    <col min="2565" max="2817" width="8.875" style="38"/>
    <col min="2818" max="2818" width="30.875" style="38" customWidth="1"/>
    <col min="2819" max="2819" width="30" style="38" customWidth="1"/>
    <col min="2820" max="2820" width="31.125" style="38" customWidth="1"/>
    <col min="2821" max="3073" width="8.875" style="38"/>
    <col min="3074" max="3074" width="30.875" style="38" customWidth="1"/>
    <col min="3075" max="3075" width="30" style="38" customWidth="1"/>
    <col min="3076" max="3076" width="31.125" style="38" customWidth="1"/>
    <col min="3077" max="3329" width="8.875" style="38"/>
    <col min="3330" max="3330" width="30.875" style="38" customWidth="1"/>
    <col min="3331" max="3331" width="30" style="38" customWidth="1"/>
    <col min="3332" max="3332" width="31.125" style="38" customWidth="1"/>
    <col min="3333" max="3585" width="8.875" style="38"/>
    <col min="3586" max="3586" width="30.875" style="38" customWidth="1"/>
    <col min="3587" max="3587" width="30" style="38" customWidth="1"/>
    <col min="3588" max="3588" width="31.125" style="38" customWidth="1"/>
    <col min="3589" max="3841" width="8.875" style="38"/>
    <col min="3842" max="3842" width="30.875" style="38" customWidth="1"/>
    <col min="3843" max="3843" width="30" style="38" customWidth="1"/>
    <col min="3844" max="3844" width="31.125" style="38" customWidth="1"/>
    <col min="3845" max="4097" width="8.875" style="38"/>
    <col min="4098" max="4098" width="30.875" style="38" customWidth="1"/>
    <col min="4099" max="4099" width="30" style="38" customWidth="1"/>
    <col min="4100" max="4100" width="31.125" style="38" customWidth="1"/>
    <col min="4101" max="4353" width="8.875" style="38"/>
    <col min="4354" max="4354" width="30.875" style="38" customWidth="1"/>
    <col min="4355" max="4355" width="30" style="38" customWidth="1"/>
    <col min="4356" max="4356" width="31.125" style="38" customWidth="1"/>
    <col min="4357" max="4609" width="8.875" style="38"/>
    <col min="4610" max="4610" width="30.875" style="38" customWidth="1"/>
    <col min="4611" max="4611" width="30" style="38" customWidth="1"/>
    <col min="4612" max="4612" width="31.125" style="38" customWidth="1"/>
    <col min="4613" max="4865" width="8.875" style="38"/>
    <col min="4866" max="4866" width="30.875" style="38" customWidth="1"/>
    <col min="4867" max="4867" width="30" style="38" customWidth="1"/>
    <col min="4868" max="4868" width="31.125" style="38" customWidth="1"/>
    <col min="4869" max="5121" width="8.875" style="38"/>
    <col min="5122" max="5122" width="30.875" style="38" customWidth="1"/>
    <col min="5123" max="5123" width="30" style="38" customWidth="1"/>
    <col min="5124" max="5124" width="31.125" style="38" customWidth="1"/>
    <col min="5125" max="5377" width="8.875" style="38"/>
    <col min="5378" max="5378" width="30.875" style="38" customWidth="1"/>
    <col min="5379" max="5379" width="30" style="38" customWidth="1"/>
    <col min="5380" max="5380" width="31.125" style="38" customWidth="1"/>
    <col min="5381" max="5633" width="8.875" style="38"/>
    <col min="5634" max="5634" width="30.875" style="38" customWidth="1"/>
    <col min="5635" max="5635" width="30" style="38" customWidth="1"/>
    <col min="5636" max="5636" width="31.125" style="38" customWidth="1"/>
    <col min="5637" max="5889" width="8.875" style="38"/>
    <col min="5890" max="5890" width="30.875" style="38" customWidth="1"/>
    <col min="5891" max="5891" width="30" style="38" customWidth="1"/>
    <col min="5892" max="5892" width="31.125" style="38" customWidth="1"/>
    <col min="5893" max="6145" width="8.875" style="38"/>
    <col min="6146" max="6146" width="30.875" style="38" customWidth="1"/>
    <col min="6147" max="6147" width="30" style="38" customWidth="1"/>
    <col min="6148" max="6148" width="31.125" style="38" customWidth="1"/>
    <col min="6149" max="6401" width="8.875" style="38"/>
    <col min="6402" max="6402" width="30.875" style="38" customWidth="1"/>
    <col min="6403" max="6403" width="30" style="38" customWidth="1"/>
    <col min="6404" max="6404" width="31.125" style="38" customWidth="1"/>
    <col min="6405" max="6657" width="8.875" style="38"/>
    <col min="6658" max="6658" width="30.875" style="38" customWidth="1"/>
    <col min="6659" max="6659" width="30" style="38" customWidth="1"/>
    <col min="6660" max="6660" width="31.125" style="38" customWidth="1"/>
    <col min="6661" max="6913" width="8.875" style="38"/>
    <col min="6914" max="6914" width="30.875" style="38" customWidth="1"/>
    <col min="6915" max="6915" width="30" style="38" customWidth="1"/>
    <col min="6916" max="6916" width="31.125" style="38" customWidth="1"/>
    <col min="6917" max="7169" width="8.875" style="38"/>
    <col min="7170" max="7170" width="30.875" style="38" customWidth="1"/>
    <col min="7171" max="7171" width="30" style="38" customWidth="1"/>
    <col min="7172" max="7172" width="31.125" style="38" customWidth="1"/>
    <col min="7173" max="7425" width="8.875" style="38"/>
    <col min="7426" max="7426" width="30.875" style="38" customWidth="1"/>
    <col min="7427" max="7427" width="30" style="38" customWidth="1"/>
    <col min="7428" max="7428" width="31.125" style="38" customWidth="1"/>
    <col min="7429" max="7681" width="8.875" style="38"/>
    <col min="7682" max="7682" width="30.875" style="38" customWidth="1"/>
    <col min="7683" max="7683" width="30" style="38" customWidth="1"/>
    <col min="7684" max="7684" width="31.125" style="38" customWidth="1"/>
    <col min="7685" max="7937" width="8.875" style="38"/>
    <col min="7938" max="7938" width="30.875" style="38" customWidth="1"/>
    <col min="7939" max="7939" width="30" style="38" customWidth="1"/>
    <col min="7940" max="7940" width="31.125" style="38" customWidth="1"/>
    <col min="7941" max="8193" width="8.875" style="38"/>
    <col min="8194" max="8194" width="30.875" style="38" customWidth="1"/>
    <col min="8195" max="8195" width="30" style="38" customWidth="1"/>
    <col min="8196" max="8196" width="31.125" style="38" customWidth="1"/>
    <col min="8197" max="8449" width="8.875" style="38"/>
    <col min="8450" max="8450" width="30.875" style="38" customWidth="1"/>
    <col min="8451" max="8451" width="30" style="38" customWidth="1"/>
    <col min="8452" max="8452" width="31.125" style="38" customWidth="1"/>
    <col min="8453" max="8705" width="8.875" style="38"/>
    <col min="8706" max="8706" width="30.875" style="38" customWidth="1"/>
    <col min="8707" max="8707" width="30" style="38" customWidth="1"/>
    <col min="8708" max="8708" width="31.125" style="38" customWidth="1"/>
    <col min="8709" max="8961" width="8.875" style="38"/>
    <col min="8962" max="8962" width="30.875" style="38" customWidth="1"/>
    <col min="8963" max="8963" width="30" style="38" customWidth="1"/>
    <col min="8964" max="8964" width="31.125" style="38" customWidth="1"/>
    <col min="8965" max="9217" width="8.875" style="38"/>
    <col min="9218" max="9218" width="30.875" style="38" customWidth="1"/>
    <col min="9219" max="9219" width="30" style="38" customWidth="1"/>
    <col min="9220" max="9220" width="31.125" style="38" customWidth="1"/>
    <col min="9221" max="9473" width="8.875" style="38"/>
    <col min="9474" max="9474" width="30.875" style="38" customWidth="1"/>
    <col min="9475" max="9475" width="30" style="38" customWidth="1"/>
    <col min="9476" max="9476" width="31.125" style="38" customWidth="1"/>
    <col min="9477" max="9729" width="8.875" style="38"/>
    <col min="9730" max="9730" width="30.875" style="38" customWidth="1"/>
    <col min="9731" max="9731" width="30" style="38" customWidth="1"/>
    <col min="9732" max="9732" width="31.125" style="38" customWidth="1"/>
    <col min="9733" max="9985" width="8.875" style="38"/>
    <col min="9986" max="9986" width="30.875" style="38" customWidth="1"/>
    <col min="9987" max="9987" width="30" style="38" customWidth="1"/>
    <col min="9988" max="9988" width="31.125" style="38" customWidth="1"/>
    <col min="9989" max="10241" width="8.875" style="38"/>
    <col min="10242" max="10242" width="30.875" style="38" customWidth="1"/>
    <col min="10243" max="10243" width="30" style="38" customWidth="1"/>
    <col min="10244" max="10244" width="31.125" style="38" customWidth="1"/>
    <col min="10245" max="10497" width="8.875" style="38"/>
    <col min="10498" max="10498" width="30.875" style="38" customWidth="1"/>
    <col min="10499" max="10499" width="30" style="38" customWidth="1"/>
    <col min="10500" max="10500" width="31.125" style="38" customWidth="1"/>
    <col min="10501" max="10753" width="8.875" style="38"/>
    <col min="10754" max="10754" width="30.875" style="38" customWidth="1"/>
    <col min="10755" max="10755" width="30" style="38" customWidth="1"/>
    <col min="10756" max="10756" width="31.125" style="38" customWidth="1"/>
    <col min="10757" max="11009" width="8.875" style="38"/>
    <col min="11010" max="11010" width="30.875" style="38" customWidth="1"/>
    <col min="11011" max="11011" width="30" style="38" customWidth="1"/>
    <col min="11012" max="11012" width="31.125" style="38" customWidth="1"/>
    <col min="11013" max="11265" width="8.875" style="38"/>
    <col min="11266" max="11266" width="30.875" style="38" customWidth="1"/>
    <col min="11267" max="11267" width="30" style="38" customWidth="1"/>
    <col min="11268" max="11268" width="31.125" style="38" customWidth="1"/>
    <col min="11269" max="11521" width="8.875" style="38"/>
    <col min="11522" max="11522" width="30.875" style="38" customWidth="1"/>
    <col min="11523" max="11523" width="30" style="38" customWidth="1"/>
    <col min="11524" max="11524" width="31.125" style="38" customWidth="1"/>
    <col min="11525" max="11777" width="8.875" style="38"/>
    <col min="11778" max="11778" width="30.875" style="38" customWidth="1"/>
    <col min="11779" max="11779" width="30" style="38" customWidth="1"/>
    <col min="11780" max="11780" width="31.125" style="38" customWidth="1"/>
    <col min="11781" max="12033" width="8.875" style="38"/>
    <col min="12034" max="12034" width="30.875" style="38" customWidth="1"/>
    <col min="12035" max="12035" width="30" style="38" customWidth="1"/>
    <col min="12036" max="12036" width="31.125" style="38" customWidth="1"/>
    <col min="12037" max="12289" width="8.875" style="38"/>
    <col min="12290" max="12290" width="30.875" style="38" customWidth="1"/>
    <col min="12291" max="12291" width="30" style="38" customWidth="1"/>
    <col min="12292" max="12292" width="31.125" style="38" customWidth="1"/>
    <col min="12293" max="12545" width="8.875" style="38"/>
    <col min="12546" max="12546" width="30.875" style="38" customWidth="1"/>
    <col min="12547" max="12547" width="30" style="38" customWidth="1"/>
    <col min="12548" max="12548" width="31.125" style="38" customWidth="1"/>
    <col min="12549" max="12801" width="8.875" style="38"/>
    <col min="12802" max="12802" width="30.875" style="38" customWidth="1"/>
    <col min="12803" max="12803" width="30" style="38" customWidth="1"/>
    <col min="12804" max="12804" width="31.125" style="38" customWidth="1"/>
    <col min="12805" max="13057" width="8.875" style="38"/>
    <col min="13058" max="13058" width="30.875" style="38" customWidth="1"/>
    <col min="13059" max="13059" width="30" style="38" customWidth="1"/>
    <col min="13060" max="13060" width="31.125" style="38" customWidth="1"/>
    <col min="13061" max="13313" width="8.875" style="38"/>
    <col min="13314" max="13314" width="30.875" style="38" customWidth="1"/>
    <col min="13315" max="13315" width="30" style="38" customWidth="1"/>
    <col min="13316" max="13316" width="31.125" style="38" customWidth="1"/>
    <col min="13317" max="13569" width="8.875" style="38"/>
    <col min="13570" max="13570" width="30.875" style="38" customWidth="1"/>
    <col min="13571" max="13571" width="30" style="38" customWidth="1"/>
    <col min="13572" max="13572" width="31.125" style="38" customWidth="1"/>
    <col min="13573" max="13825" width="8.875" style="38"/>
    <col min="13826" max="13826" width="30.875" style="38" customWidth="1"/>
    <col min="13827" max="13827" width="30" style="38" customWidth="1"/>
    <col min="13828" max="13828" width="31.125" style="38" customWidth="1"/>
    <col min="13829" max="14081" width="8.875" style="38"/>
    <col min="14082" max="14082" width="30.875" style="38" customWidth="1"/>
    <col min="14083" max="14083" width="30" style="38" customWidth="1"/>
    <col min="14084" max="14084" width="31.125" style="38" customWidth="1"/>
    <col min="14085" max="14337" width="8.875" style="38"/>
    <col min="14338" max="14338" width="30.875" style="38" customWidth="1"/>
    <col min="14339" max="14339" width="30" style="38" customWidth="1"/>
    <col min="14340" max="14340" width="31.125" style="38" customWidth="1"/>
    <col min="14341" max="14593" width="8.875" style="38"/>
    <col min="14594" max="14594" width="30.875" style="38" customWidth="1"/>
    <col min="14595" max="14595" width="30" style="38" customWidth="1"/>
    <col min="14596" max="14596" width="31.125" style="38" customWidth="1"/>
    <col min="14597" max="14849" width="8.875" style="38"/>
    <col min="14850" max="14850" width="30.875" style="38" customWidth="1"/>
    <col min="14851" max="14851" width="30" style="38" customWidth="1"/>
    <col min="14852" max="14852" width="31.125" style="38" customWidth="1"/>
    <col min="14853" max="15105" width="8.875" style="38"/>
    <col min="15106" max="15106" width="30.875" style="38" customWidth="1"/>
    <col min="15107" max="15107" width="30" style="38" customWidth="1"/>
    <col min="15108" max="15108" width="31.125" style="38" customWidth="1"/>
    <col min="15109" max="15361" width="8.875" style="38"/>
    <col min="15362" max="15362" width="30.875" style="38" customWidth="1"/>
    <col min="15363" max="15363" width="30" style="38" customWidth="1"/>
    <col min="15364" max="15364" width="31.125" style="38" customWidth="1"/>
    <col min="15365" max="15617" width="8.875" style="38"/>
    <col min="15618" max="15618" width="30.875" style="38" customWidth="1"/>
    <col min="15619" max="15619" width="30" style="38" customWidth="1"/>
    <col min="15620" max="15620" width="31.125" style="38" customWidth="1"/>
    <col min="15621" max="15873" width="8.875" style="38"/>
    <col min="15874" max="15874" width="30.875" style="38" customWidth="1"/>
    <col min="15875" max="15875" width="30" style="38" customWidth="1"/>
    <col min="15876" max="15876" width="31.125" style="38" customWidth="1"/>
    <col min="15877" max="16129" width="8.875" style="38"/>
    <col min="16130" max="16130" width="30.875" style="38" customWidth="1"/>
    <col min="16131" max="16131" width="30" style="38" customWidth="1"/>
    <col min="16132" max="16132" width="31.125" style="38" customWidth="1"/>
    <col min="16133" max="16384" width="8.875" style="38"/>
  </cols>
  <sheetData>
    <row r="1" spans="1:4" ht="21" customHeight="1" x14ac:dyDescent="0.15">
      <c r="A1" s="45"/>
      <c r="B1" s="45"/>
      <c r="C1" s="45"/>
      <c r="D1" s="334" t="s">
        <v>220</v>
      </c>
    </row>
    <row r="2" spans="1:4" ht="15" customHeight="1" x14ac:dyDescent="0.15">
      <c r="A2" s="39"/>
      <c r="B2" s="39"/>
      <c r="C2" s="39"/>
      <c r="D2" s="39"/>
    </row>
    <row r="3" spans="1:4" ht="24" customHeight="1" x14ac:dyDescent="0.15">
      <c r="A3" s="1266" t="s">
        <v>440</v>
      </c>
      <c r="B3" s="1266"/>
      <c r="C3" s="1266"/>
      <c r="D3" s="1266"/>
    </row>
    <row r="4" spans="1:4" ht="20.100000000000001" customHeight="1" x14ac:dyDescent="0.15">
      <c r="A4" s="1267" t="s">
        <v>218</v>
      </c>
      <c r="B4" s="1267"/>
      <c r="C4" s="1267"/>
      <c r="D4" s="1267"/>
    </row>
    <row r="5" spans="1:4" s="56" customFormat="1" ht="13.5" customHeight="1" x14ac:dyDescent="0.15">
      <c r="A5" s="51" t="s">
        <v>219</v>
      </c>
      <c r="B5" s="44"/>
      <c r="C5" s="57"/>
      <c r="D5" s="57"/>
    </row>
    <row r="6" spans="1:4" s="56" customFormat="1" ht="13.5" customHeight="1" x14ac:dyDescent="0.15">
      <c r="A6" s="51" t="s">
        <v>369</v>
      </c>
      <c r="B6" s="44"/>
      <c r="C6" s="57"/>
      <c r="D6" s="57"/>
    </row>
    <row r="7" spans="1:4" s="56" customFormat="1" ht="13.5" customHeight="1" x14ac:dyDescent="0.15">
      <c r="A7" s="47"/>
      <c r="B7" s="47"/>
      <c r="C7" s="47"/>
      <c r="D7" s="47"/>
    </row>
    <row r="8" spans="1:4" s="56" customFormat="1" ht="12" x14ac:dyDescent="0.15">
      <c r="A8" s="51" t="s">
        <v>221</v>
      </c>
      <c r="B8" s="51"/>
      <c r="C8" s="52"/>
      <c r="D8" s="52"/>
    </row>
    <row r="9" spans="1:4" s="56" customFormat="1" ht="60" customHeight="1" x14ac:dyDescent="0.15">
      <c r="A9" s="54" t="s">
        <v>222</v>
      </c>
      <c r="B9" s="1265" t="s">
        <v>223</v>
      </c>
      <c r="C9" s="1265"/>
      <c r="D9" s="1265"/>
    </row>
    <row r="10" spans="1:4" s="56" customFormat="1" ht="12" x14ac:dyDescent="0.15">
      <c r="A10" s="51" t="s">
        <v>380</v>
      </c>
      <c r="B10" s="51"/>
      <c r="C10" s="51"/>
      <c r="D10" s="52"/>
    </row>
    <row r="11" spans="1:4" s="56" customFormat="1" ht="219.95" customHeight="1" x14ac:dyDescent="0.15">
      <c r="A11" s="54" t="s">
        <v>373</v>
      </c>
      <c r="B11" s="1268" t="s">
        <v>405</v>
      </c>
      <c r="C11" s="1268"/>
      <c r="D11" s="1268"/>
    </row>
    <row r="12" spans="1:4" s="56" customFormat="1" ht="12" x14ac:dyDescent="0.15">
      <c r="A12" s="51" t="s">
        <v>224</v>
      </c>
      <c r="B12" s="51"/>
      <c r="C12" s="51"/>
      <c r="D12" s="52"/>
    </row>
    <row r="13" spans="1:4" s="56" customFormat="1" ht="39.950000000000003" customHeight="1" x14ac:dyDescent="0.15">
      <c r="A13" s="54" t="s">
        <v>225</v>
      </c>
      <c r="B13" s="1265" t="s">
        <v>371</v>
      </c>
      <c r="C13" s="1265"/>
      <c r="D13" s="1265"/>
    </row>
    <row r="14" spans="1:4" s="56" customFormat="1" ht="12" x14ac:dyDescent="0.15">
      <c r="A14" s="51" t="s">
        <v>226</v>
      </c>
      <c r="B14" s="51"/>
      <c r="C14" s="51"/>
      <c r="D14" s="52"/>
    </row>
    <row r="15" spans="1:4" s="56" customFormat="1" ht="30" customHeight="1" x14ac:dyDescent="0.15">
      <c r="A15" s="54" t="s">
        <v>227</v>
      </c>
      <c r="B15" s="1265" t="s">
        <v>370</v>
      </c>
      <c r="C15" s="1265"/>
      <c r="D15" s="1265"/>
    </row>
    <row r="16" spans="1:4" s="56" customFormat="1" ht="12" x14ac:dyDescent="0.15">
      <c r="A16" s="51" t="s">
        <v>697</v>
      </c>
      <c r="B16" s="51"/>
      <c r="C16" s="52"/>
      <c r="D16" s="52"/>
    </row>
    <row r="17" spans="1:23" s="56" customFormat="1" ht="36.950000000000003" customHeight="1" x14ac:dyDescent="0.15">
      <c r="A17" s="54" t="s">
        <v>695</v>
      </c>
      <c r="B17" s="1265" t="s">
        <v>696</v>
      </c>
      <c r="C17" s="1265"/>
      <c r="D17" s="1265"/>
    </row>
    <row r="18" spans="1:23" s="56" customFormat="1" ht="12" x14ac:dyDescent="0.15">
      <c r="A18" s="51" t="s">
        <v>228</v>
      </c>
      <c r="B18" s="51"/>
      <c r="C18" s="52"/>
      <c r="D18" s="52"/>
    </row>
    <row r="19" spans="1:23" s="56" customFormat="1" ht="80.099999999999994" customHeight="1" x14ac:dyDescent="0.15">
      <c r="A19" s="58" t="s">
        <v>372</v>
      </c>
      <c r="B19" s="1265" t="s">
        <v>229</v>
      </c>
      <c r="C19" s="1265"/>
      <c r="D19" s="1265"/>
    </row>
    <row r="20" spans="1:23" s="56" customFormat="1" ht="12" x14ac:dyDescent="0.15">
      <c r="A20" s="51"/>
      <c r="B20" s="51"/>
      <c r="C20" s="52"/>
      <c r="D20" s="59" t="s">
        <v>406</v>
      </c>
    </row>
    <row r="21" spans="1:23" s="56" customFormat="1" ht="12" x14ac:dyDescent="0.15">
      <c r="A21" s="51"/>
      <c r="B21" s="51"/>
      <c r="C21" s="52"/>
      <c r="D21" s="59"/>
    </row>
    <row r="22" spans="1:23" s="56" customFormat="1" ht="12" x14ac:dyDescent="0.15">
      <c r="A22" s="51"/>
      <c r="B22" s="51"/>
      <c r="C22" s="51"/>
      <c r="D22" s="59" t="s">
        <v>726</v>
      </c>
    </row>
    <row r="23" spans="1:23" s="56" customFormat="1" ht="12" x14ac:dyDescent="0.15">
      <c r="A23" s="52"/>
      <c r="B23" s="52"/>
      <c r="C23" s="52"/>
      <c r="D23" s="59"/>
    </row>
    <row r="24" spans="1:23" s="56" customFormat="1" ht="12" x14ac:dyDescent="0.15">
      <c r="A24" s="52"/>
      <c r="B24" s="52"/>
      <c r="C24" s="52"/>
      <c r="D24" s="59" t="s">
        <v>727</v>
      </c>
    </row>
    <row r="25" spans="1:23" s="56" customFormat="1" ht="12" x14ac:dyDescent="0.15">
      <c r="A25" s="52"/>
      <c r="B25" s="52"/>
      <c r="C25" s="52"/>
      <c r="D25" s="52"/>
    </row>
    <row r="26" spans="1:23" s="46" customFormat="1" x14ac:dyDescent="0.15">
      <c r="A26" s="50"/>
      <c r="B26" s="50"/>
      <c r="C26" s="50"/>
      <c r="D26" s="55"/>
      <c r="E26" s="49"/>
      <c r="F26" s="49"/>
      <c r="G26" s="49"/>
      <c r="H26" s="49"/>
      <c r="I26" s="49"/>
      <c r="J26" s="49"/>
      <c r="K26" s="49"/>
      <c r="L26" s="49"/>
      <c r="M26" s="49"/>
      <c r="N26" s="49"/>
      <c r="O26" s="49"/>
      <c r="P26" s="49"/>
      <c r="Q26" s="49"/>
      <c r="R26" s="49"/>
      <c r="S26" s="49"/>
      <c r="T26" s="49"/>
      <c r="U26" s="49"/>
      <c r="V26" s="49"/>
      <c r="W26" s="49"/>
    </row>
    <row r="27" spans="1:23" s="46" customFormat="1" x14ac:dyDescent="0.15">
      <c r="A27" s="48"/>
      <c r="B27" s="48"/>
      <c r="C27" s="48"/>
      <c r="D27" s="48"/>
      <c r="E27" s="49"/>
      <c r="F27" s="49"/>
      <c r="G27" s="49"/>
      <c r="H27" s="49"/>
      <c r="I27" s="49"/>
      <c r="J27" s="49"/>
      <c r="K27" s="49"/>
      <c r="L27" s="49"/>
      <c r="M27" s="49"/>
      <c r="N27" s="49"/>
      <c r="O27" s="49"/>
      <c r="P27" s="49"/>
      <c r="Q27" s="49"/>
      <c r="R27" s="49"/>
      <c r="S27" s="49"/>
      <c r="T27" s="49"/>
      <c r="U27" s="49"/>
      <c r="V27" s="49"/>
      <c r="W27" s="49"/>
    </row>
    <row r="28" spans="1:23" s="46" customFormat="1" x14ac:dyDescent="0.15">
      <c r="A28" s="48"/>
      <c r="B28" s="48"/>
      <c r="C28" s="48"/>
      <c r="D28" s="48"/>
      <c r="E28" s="49"/>
      <c r="F28" s="49"/>
      <c r="G28" s="49"/>
      <c r="H28" s="49"/>
      <c r="I28" s="49"/>
      <c r="J28" s="49"/>
      <c r="K28" s="49"/>
      <c r="L28" s="49"/>
      <c r="M28" s="49"/>
      <c r="N28" s="49"/>
      <c r="O28" s="49"/>
      <c r="P28" s="49"/>
      <c r="Q28" s="49"/>
      <c r="R28" s="49"/>
      <c r="S28" s="49"/>
      <c r="T28" s="49"/>
      <c r="U28" s="49"/>
      <c r="V28" s="49"/>
      <c r="W28" s="49"/>
    </row>
    <row r="29" spans="1:23" x14ac:dyDescent="0.15">
      <c r="A29" s="43"/>
      <c r="B29" s="43"/>
      <c r="C29" s="41"/>
      <c r="D29" s="41"/>
      <c r="E29" s="42"/>
      <c r="F29" s="42"/>
      <c r="G29" s="42"/>
      <c r="H29" s="42"/>
      <c r="I29" s="42"/>
      <c r="J29" s="42"/>
      <c r="K29" s="42"/>
      <c r="L29" s="42"/>
      <c r="M29" s="42"/>
      <c r="N29" s="42"/>
      <c r="O29" s="42"/>
      <c r="P29" s="42"/>
      <c r="Q29" s="42"/>
      <c r="R29" s="42"/>
      <c r="S29" s="42"/>
      <c r="T29" s="42"/>
      <c r="U29" s="42"/>
      <c r="V29" s="42"/>
      <c r="W29" s="42"/>
    </row>
    <row r="30" spans="1:23" x14ac:dyDescent="0.15">
      <c r="A30" s="41"/>
      <c r="B30" s="41"/>
      <c r="C30" s="41"/>
      <c r="D30" s="41"/>
      <c r="E30" s="42"/>
      <c r="F30" s="42"/>
      <c r="G30" s="42"/>
      <c r="H30" s="42"/>
      <c r="I30" s="42"/>
      <c r="J30" s="42"/>
      <c r="K30" s="42"/>
      <c r="L30" s="42"/>
      <c r="M30" s="42"/>
      <c r="N30" s="42"/>
      <c r="O30" s="42"/>
      <c r="P30" s="42"/>
      <c r="Q30" s="42"/>
      <c r="R30" s="42"/>
      <c r="S30" s="42"/>
      <c r="T30" s="42"/>
      <c r="U30" s="42"/>
      <c r="V30" s="42"/>
      <c r="W30" s="42"/>
    </row>
    <row r="31" spans="1:23" x14ac:dyDescent="0.15">
      <c r="A31" s="41"/>
      <c r="B31" s="41"/>
      <c r="C31" s="41"/>
      <c r="D31" s="41"/>
      <c r="E31" s="42"/>
      <c r="F31" s="42"/>
      <c r="G31" s="42"/>
      <c r="H31" s="42"/>
      <c r="I31" s="42"/>
      <c r="J31" s="42"/>
      <c r="K31" s="42"/>
      <c r="L31" s="42"/>
      <c r="M31" s="42"/>
      <c r="N31" s="42"/>
      <c r="O31" s="42"/>
      <c r="P31" s="42"/>
      <c r="Q31" s="42"/>
      <c r="R31" s="42"/>
      <c r="S31" s="42"/>
      <c r="T31" s="42"/>
      <c r="U31" s="42"/>
      <c r="V31" s="42"/>
      <c r="W31" s="42"/>
    </row>
    <row r="32" spans="1:23" x14ac:dyDescent="0.15">
      <c r="A32" s="41"/>
      <c r="B32" s="41"/>
      <c r="C32" s="41"/>
      <c r="D32" s="41"/>
      <c r="E32" s="42"/>
      <c r="F32" s="42"/>
      <c r="G32" s="42"/>
      <c r="H32" s="42"/>
      <c r="I32" s="42"/>
      <c r="J32" s="42"/>
      <c r="K32" s="42"/>
      <c r="L32" s="42"/>
      <c r="M32" s="42"/>
      <c r="N32" s="42"/>
      <c r="O32" s="42"/>
      <c r="P32" s="42"/>
      <c r="Q32" s="42"/>
      <c r="R32" s="42"/>
      <c r="S32" s="42"/>
      <c r="T32" s="42"/>
      <c r="U32" s="42"/>
      <c r="V32" s="42"/>
      <c r="W32" s="42"/>
    </row>
    <row r="33" spans="1:23" x14ac:dyDescent="0.15">
      <c r="A33" s="41"/>
      <c r="B33" s="41"/>
      <c r="C33" s="41"/>
      <c r="D33" s="41"/>
      <c r="E33" s="42"/>
      <c r="F33" s="42"/>
      <c r="G33" s="42"/>
      <c r="H33" s="42"/>
      <c r="I33" s="42"/>
      <c r="J33" s="42"/>
      <c r="K33" s="42"/>
      <c r="L33" s="42"/>
      <c r="M33" s="42"/>
      <c r="N33" s="42"/>
      <c r="O33" s="42"/>
      <c r="P33" s="42"/>
      <c r="Q33" s="42"/>
      <c r="R33" s="42"/>
      <c r="S33" s="42"/>
      <c r="T33" s="42"/>
      <c r="U33" s="42"/>
      <c r="V33" s="42"/>
      <c r="W33" s="42"/>
    </row>
    <row r="34" spans="1:23" x14ac:dyDescent="0.15">
      <c r="A34" s="41"/>
      <c r="B34" s="41"/>
      <c r="C34" s="41"/>
      <c r="D34" s="41"/>
      <c r="E34" s="42"/>
      <c r="F34" s="42"/>
      <c r="G34" s="42"/>
      <c r="H34" s="42"/>
      <c r="I34" s="42"/>
      <c r="J34" s="42"/>
      <c r="K34" s="42"/>
      <c r="L34" s="42"/>
      <c r="M34" s="42"/>
      <c r="N34" s="42"/>
      <c r="O34" s="42"/>
      <c r="P34" s="42"/>
      <c r="Q34" s="42"/>
      <c r="R34" s="42"/>
      <c r="S34" s="42"/>
      <c r="T34" s="42"/>
      <c r="U34" s="42"/>
      <c r="V34" s="42"/>
      <c r="W34" s="42"/>
    </row>
    <row r="35" spans="1:23" x14ac:dyDescent="0.15">
      <c r="A35" s="41"/>
      <c r="B35" s="41"/>
      <c r="C35" s="41"/>
      <c r="D35" s="41"/>
      <c r="E35" s="42"/>
      <c r="F35" s="42"/>
      <c r="G35" s="42"/>
      <c r="H35" s="42"/>
      <c r="I35" s="42"/>
      <c r="J35" s="42"/>
      <c r="K35" s="42"/>
      <c r="L35" s="42"/>
      <c r="M35" s="42"/>
      <c r="N35" s="42"/>
      <c r="O35" s="42"/>
      <c r="P35" s="42"/>
      <c r="Q35" s="42"/>
      <c r="R35" s="42"/>
      <c r="S35" s="42"/>
      <c r="T35" s="42"/>
      <c r="U35" s="42"/>
      <c r="V35" s="42"/>
      <c r="W35" s="42"/>
    </row>
    <row r="36" spans="1:23" x14ac:dyDescent="0.15">
      <c r="A36" s="41"/>
      <c r="B36" s="41"/>
      <c r="C36" s="41"/>
      <c r="D36" s="41"/>
      <c r="E36" s="42"/>
      <c r="F36" s="42"/>
      <c r="G36" s="42"/>
      <c r="H36" s="42"/>
      <c r="I36" s="42"/>
      <c r="J36" s="42"/>
      <c r="K36" s="42"/>
      <c r="L36" s="42"/>
      <c r="M36" s="42"/>
      <c r="N36" s="42"/>
      <c r="O36" s="42"/>
      <c r="P36" s="42"/>
      <c r="Q36" s="42"/>
      <c r="R36" s="42"/>
      <c r="S36" s="42"/>
      <c r="T36" s="42"/>
      <c r="U36" s="42"/>
      <c r="V36" s="42"/>
      <c r="W36" s="42"/>
    </row>
    <row r="37" spans="1:23" x14ac:dyDescent="0.15">
      <c r="A37" s="41"/>
      <c r="B37" s="41"/>
      <c r="C37" s="41"/>
      <c r="D37" s="41"/>
      <c r="E37" s="42"/>
      <c r="F37" s="42"/>
      <c r="G37" s="42"/>
      <c r="H37" s="42"/>
      <c r="I37" s="42"/>
      <c r="J37" s="42"/>
      <c r="K37" s="42"/>
      <c r="L37" s="42"/>
      <c r="M37" s="42"/>
      <c r="N37" s="42"/>
      <c r="O37" s="42"/>
      <c r="P37" s="42"/>
      <c r="Q37" s="42"/>
      <c r="R37" s="42"/>
      <c r="S37" s="42"/>
      <c r="T37" s="42"/>
      <c r="U37" s="42"/>
      <c r="V37" s="42"/>
      <c r="W37" s="42"/>
    </row>
    <row r="38" spans="1:23" x14ac:dyDescent="0.15">
      <c r="A38" s="41"/>
      <c r="B38" s="41"/>
      <c r="C38" s="41"/>
      <c r="D38" s="41"/>
      <c r="E38" s="42"/>
      <c r="F38" s="42"/>
      <c r="G38" s="42"/>
      <c r="H38" s="42"/>
      <c r="I38" s="42"/>
      <c r="J38" s="42"/>
      <c r="K38" s="42"/>
      <c r="L38" s="42"/>
      <c r="M38" s="42"/>
      <c r="N38" s="42"/>
      <c r="O38" s="42"/>
      <c r="P38" s="42"/>
      <c r="Q38" s="42"/>
      <c r="R38" s="42"/>
      <c r="S38" s="42"/>
      <c r="T38" s="42"/>
      <c r="U38" s="42"/>
      <c r="V38" s="42"/>
      <c r="W38" s="42"/>
    </row>
  </sheetData>
  <mergeCells count="8">
    <mergeCell ref="B17:D17"/>
    <mergeCell ref="B19:D19"/>
    <mergeCell ref="A3:D3"/>
    <mergeCell ref="A4:D4"/>
    <mergeCell ref="B9:D9"/>
    <mergeCell ref="B11:D11"/>
    <mergeCell ref="B13:D13"/>
    <mergeCell ref="B15:D15"/>
  </mergeCells>
  <phoneticPr fontId="1"/>
  <printOptions horizontalCentered="1" verticalCentered="1"/>
  <pageMargins left="0.59055118110236227" right="0.59055118110236227" top="0.9055118110236221" bottom="0.35433070866141736" header="0.70866141732283472" footer="0.11811023622047245"/>
  <pageSetup paperSize="9" scale="96" orientation="portrait" r:id="rId1"/>
  <headerFooter scaleWithDoc="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59E6C-0C59-4A4C-B8DB-844EBB075C36}">
  <sheetPr>
    <tabColor rgb="FF7030A0"/>
  </sheetPr>
  <dimension ref="A1:V38"/>
  <sheetViews>
    <sheetView showGridLines="0" view="pageBreakPreview" zoomScaleNormal="100" zoomScaleSheetLayoutView="100" workbookViewId="0">
      <selection activeCell="A38" sqref="A38:J38"/>
    </sheetView>
  </sheetViews>
  <sheetFormatPr defaultColWidth="9" defaultRowHeight="12" x14ac:dyDescent="0.15"/>
  <cols>
    <col min="1" max="1" width="4.375" style="661" customWidth="1"/>
    <col min="2" max="3" width="20.5" style="662" customWidth="1"/>
    <col min="4" max="9" width="11" style="663" customWidth="1"/>
    <col min="10" max="10" width="7.875" style="662" customWidth="1"/>
    <col min="11" max="11" width="1.5" style="662" customWidth="1"/>
    <col min="12" max="12" width="3" style="662" customWidth="1"/>
    <col min="13" max="13" width="4.75" style="662" customWidth="1"/>
    <col min="14" max="21" width="9" style="662"/>
    <col min="22" max="22" width="4.125" style="662" customWidth="1"/>
    <col min="23" max="16384" width="9" style="662"/>
  </cols>
  <sheetData>
    <row r="1" spans="1:22" s="56" customFormat="1" ht="24.75" customHeight="1" x14ac:dyDescent="0.15">
      <c r="A1" s="637" t="s">
        <v>716</v>
      </c>
      <c r="D1" s="638"/>
      <c r="E1" s="638"/>
      <c r="F1" s="638"/>
      <c r="G1" s="638"/>
      <c r="H1" s="638"/>
      <c r="I1" s="638"/>
      <c r="J1" s="639" t="s">
        <v>698</v>
      </c>
      <c r="K1" s="639"/>
    </row>
    <row r="2" spans="1:22" s="56" customFormat="1" ht="30" customHeight="1" x14ac:dyDescent="0.15">
      <c r="A2" s="1280" t="s">
        <v>344</v>
      </c>
      <c r="B2" s="1280" t="s">
        <v>717</v>
      </c>
      <c r="C2" s="1280" t="s">
        <v>718</v>
      </c>
      <c r="D2" s="1282" t="s">
        <v>494</v>
      </c>
      <c r="E2" s="1283"/>
      <c r="F2" s="1284"/>
      <c r="G2" s="1282" t="s">
        <v>413</v>
      </c>
      <c r="H2" s="1283"/>
      <c r="I2" s="1284"/>
      <c r="J2" s="1280" t="s">
        <v>699</v>
      </c>
      <c r="K2" s="640"/>
      <c r="M2" s="105"/>
    </row>
    <row r="3" spans="1:22" s="56" customFormat="1" ht="35.25" customHeight="1" x14ac:dyDescent="0.15">
      <c r="A3" s="1281"/>
      <c r="B3" s="1281"/>
      <c r="C3" s="1281"/>
      <c r="D3" s="641" t="s">
        <v>700</v>
      </c>
      <c r="E3" s="642" t="s">
        <v>701</v>
      </c>
      <c r="F3" s="642" t="s">
        <v>702</v>
      </c>
      <c r="G3" s="641" t="s">
        <v>700</v>
      </c>
      <c r="H3" s="642" t="s">
        <v>701</v>
      </c>
      <c r="I3" s="642" t="s">
        <v>702</v>
      </c>
      <c r="J3" s="1281"/>
      <c r="K3" s="640"/>
      <c r="M3" s="105"/>
    </row>
    <row r="4" spans="1:22" s="56" customFormat="1" ht="21.95" customHeight="1" x14ac:dyDescent="0.15">
      <c r="A4" s="643">
        <v>1</v>
      </c>
      <c r="B4" s="644"/>
      <c r="C4" s="644"/>
      <c r="D4" s="645"/>
      <c r="E4" s="645"/>
      <c r="F4" s="645"/>
      <c r="G4" s="645"/>
      <c r="H4" s="645"/>
      <c r="I4" s="645"/>
      <c r="J4" s="644"/>
      <c r="M4" s="633"/>
      <c r="N4" s="1273"/>
      <c r="O4" s="1273"/>
      <c r="P4" s="1273"/>
      <c r="Q4" s="1273"/>
      <c r="R4" s="1273"/>
      <c r="S4" s="1273"/>
      <c r="T4" s="1273"/>
      <c r="U4" s="1273"/>
    </row>
    <row r="5" spans="1:22" s="56" customFormat="1" ht="21.95" customHeight="1" x14ac:dyDescent="0.15">
      <c r="A5" s="646">
        <v>2</v>
      </c>
      <c r="B5" s="647"/>
      <c r="C5" s="647"/>
      <c r="D5" s="648"/>
      <c r="E5" s="648"/>
      <c r="F5" s="648"/>
      <c r="G5" s="648"/>
      <c r="H5" s="648"/>
      <c r="I5" s="648"/>
      <c r="J5" s="647"/>
      <c r="N5" s="1273"/>
      <c r="O5" s="1273"/>
      <c r="P5" s="1273"/>
      <c r="Q5" s="1273"/>
      <c r="R5" s="1273"/>
      <c r="S5" s="1273"/>
      <c r="T5" s="1273"/>
      <c r="U5" s="1273"/>
    </row>
    <row r="6" spans="1:22" s="56" customFormat="1" ht="21.95" customHeight="1" x14ac:dyDescent="0.15">
      <c r="A6" s="646">
        <v>3</v>
      </c>
      <c r="B6" s="647"/>
      <c r="C6" s="647"/>
      <c r="D6" s="648"/>
      <c r="E6" s="648"/>
      <c r="F6" s="648"/>
      <c r="G6" s="648"/>
      <c r="H6" s="648"/>
      <c r="I6" s="648"/>
      <c r="J6" s="647"/>
      <c r="M6" s="649"/>
      <c r="N6" s="61"/>
      <c r="O6" s="61"/>
      <c r="P6" s="61"/>
      <c r="Q6" s="61"/>
      <c r="R6" s="61"/>
      <c r="S6" s="61"/>
      <c r="T6" s="61"/>
      <c r="U6" s="61"/>
    </row>
    <row r="7" spans="1:22" s="56" customFormat="1" ht="21.95" customHeight="1" x14ac:dyDescent="0.15">
      <c r="A7" s="646">
        <v>4</v>
      </c>
      <c r="B7" s="647"/>
      <c r="C7" s="647"/>
      <c r="D7" s="648"/>
      <c r="E7" s="648"/>
      <c r="F7" s="648"/>
      <c r="G7" s="648"/>
      <c r="H7" s="648"/>
      <c r="I7" s="648"/>
      <c r="J7" s="647"/>
      <c r="M7" s="649"/>
      <c r="N7" s="61"/>
      <c r="O7" s="61"/>
      <c r="P7" s="61"/>
      <c r="Q7" s="61"/>
      <c r="R7" s="61"/>
      <c r="S7" s="61"/>
      <c r="T7" s="61"/>
      <c r="U7" s="61"/>
    </row>
    <row r="8" spans="1:22" s="56" customFormat="1" ht="21.95" customHeight="1" x14ac:dyDescent="0.15">
      <c r="A8" s="646">
        <v>5</v>
      </c>
      <c r="B8" s="647"/>
      <c r="C8" s="647"/>
      <c r="D8" s="648"/>
      <c r="E8" s="648"/>
      <c r="F8" s="648"/>
      <c r="G8" s="648"/>
      <c r="H8" s="648"/>
      <c r="I8" s="648"/>
      <c r="J8" s="647"/>
      <c r="M8" s="633"/>
      <c r="N8" s="637"/>
      <c r="O8" s="650"/>
      <c r="P8" s="650"/>
      <c r="Q8" s="650"/>
      <c r="R8" s="650"/>
      <c r="S8" s="650"/>
      <c r="T8" s="650"/>
      <c r="U8" s="650"/>
    </row>
    <row r="9" spans="1:22" s="56" customFormat="1" ht="21.95" customHeight="1" x14ac:dyDescent="0.15">
      <c r="A9" s="1274" t="s">
        <v>703</v>
      </c>
      <c r="B9" s="1275"/>
      <c r="C9" s="1276"/>
      <c r="D9" s="648">
        <f t="shared" ref="D9:I9" si="0">SUM(D4:D8)</f>
        <v>0</v>
      </c>
      <c r="E9" s="648">
        <f t="shared" si="0"/>
        <v>0</v>
      </c>
      <c r="F9" s="648">
        <f t="shared" si="0"/>
        <v>0</v>
      </c>
      <c r="G9" s="648">
        <f t="shared" si="0"/>
        <v>0</v>
      </c>
      <c r="H9" s="648">
        <f t="shared" si="0"/>
        <v>0</v>
      </c>
      <c r="I9" s="648">
        <f t="shared" si="0"/>
        <v>0</v>
      </c>
      <c r="J9" s="647"/>
      <c r="M9" s="633"/>
      <c r="N9" s="1273"/>
      <c r="O9" s="1273"/>
      <c r="P9" s="1273"/>
      <c r="Q9" s="1273"/>
      <c r="R9" s="1273"/>
      <c r="S9" s="1273"/>
      <c r="T9" s="1273"/>
      <c r="U9" s="1273"/>
      <c r="V9" s="650"/>
    </row>
    <row r="10" spans="1:22" s="56" customFormat="1" ht="21.95" customHeight="1" x14ac:dyDescent="0.15">
      <c r="A10" s="646">
        <v>6</v>
      </c>
      <c r="B10" s="647"/>
      <c r="C10" s="647"/>
      <c r="D10" s="648"/>
      <c r="E10" s="648"/>
      <c r="F10" s="648"/>
      <c r="G10" s="648"/>
      <c r="H10" s="648"/>
      <c r="I10" s="648"/>
      <c r="J10" s="647"/>
      <c r="M10" s="633"/>
      <c r="N10" s="1273"/>
      <c r="O10" s="1273"/>
      <c r="P10" s="1273"/>
      <c r="Q10" s="1273"/>
      <c r="R10" s="1273"/>
      <c r="S10" s="1273"/>
      <c r="T10" s="1273"/>
      <c r="U10" s="1273"/>
      <c r="V10" s="650"/>
    </row>
    <row r="11" spans="1:22" s="56" customFormat="1" ht="21.95" customHeight="1" x14ac:dyDescent="0.15">
      <c r="A11" s="646">
        <v>7</v>
      </c>
      <c r="B11" s="647"/>
      <c r="C11" s="647"/>
      <c r="D11" s="648"/>
      <c r="E11" s="648"/>
      <c r="F11" s="648"/>
      <c r="G11" s="648"/>
      <c r="H11" s="648"/>
      <c r="I11" s="648"/>
      <c r="J11" s="647"/>
      <c r="M11" s="651"/>
      <c r="N11" s="61"/>
      <c r="O11" s="652"/>
      <c r="P11" s="652"/>
      <c r="Q11" s="652"/>
      <c r="R11" s="652"/>
      <c r="S11" s="652"/>
      <c r="T11" s="652"/>
      <c r="U11" s="652"/>
    </row>
    <row r="12" spans="1:22" s="56" customFormat="1" ht="21.95" customHeight="1" x14ac:dyDescent="0.15">
      <c r="A12" s="646">
        <v>8</v>
      </c>
      <c r="B12" s="647"/>
      <c r="C12" s="647"/>
      <c r="D12" s="648"/>
      <c r="E12" s="648"/>
      <c r="F12" s="648"/>
      <c r="G12" s="648"/>
      <c r="H12" s="648"/>
      <c r="I12" s="648"/>
      <c r="J12" s="647"/>
      <c r="M12" s="651"/>
    </row>
    <row r="13" spans="1:22" s="56" customFormat="1" ht="21.95" customHeight="1" x14ac:dyDescent="0.15">
      <c r="A13" s="646">
        <v>9</v>
      </c>
      <c r="B13" s="647"/>
      <c r="C13" s="647"/>
      <c r="D13" s="648"/>
      <c r="E13" s="648"/>
      <c r="F13" s="648"/>
      <c r="G13" s="648"/>
      <c r="H13" s="648"/>
      <c r="I13" s="648"/>
      <c r="J13" s="647"/>
      <c r="M13" s="651"/>
    </row>
    <row r="14" spans="1:22" s="56" customFormat="1" ht="21.95" customHeight="1" x14ac:dyDescent="0.15">
      <c r="A14" s="646">
        <v>10</v>
      </c>
      <c r="B14" s="647"/>
      <c r="C14" s="647"/>
      <c r="D14" s="648"/>
      <c r="E14" s="648"/>
      <c r="F14" s="648"/>
      <c r="G14" s="648"/>
      <c r="H14" s="648"/>
      <c r="I14" s="648"/>
      <c r="J14" s="647"/>
      <c r="M14" s="651"/>
    </row>
    <row r="15" spans="1:22" s="56" customFormat="1" ht="21.95" customHeight="1" x14ac:dyDescent="0.15">
      <c r="A15" s="1274" t="s">
        <v>704</v>
      </c>
      <c r="B15" s="1275"/>
      <c r="C15" s="1276"/>
      <c r="D15" s="648">
        <f t="shared" ref="D15:I15" si="1">SUM(D10:D14)</f>
        <v>0</v>
      </c>
      <c r="E15" s="648">
        <f t="shared" si="1"/>
        <v>0</v>
      </c>
      <c r="F15" s="648">
        <f t="shared" si="1"/>
        <v>0</v>
      </c>
      <c r="G15" s="648">
        <f t="shared" si="1"/>
        <v>0</v>
      </c>
      <c r="H15" s="648">
        <f t="shared" si="1"/>
        <v>0</v>
      </c>
      <c r="I15" s="648">
        <f t="shared" si="1"/>
        <v>0</v>
      </c>
      <c r="J15" s="647"/>
    </row>
    <row r="16" spans="1:22" s="56" customFormat="1" ht="21.95" customHeight="1" x14ac:dyDescent="0.15">
      <c r="A16" s="646">
        <v>11</v>
      </c>
      <c r="B16" s="647"/>
      <c r="C16" s="647"/>
      <c r="D16" s="648"/>
      <c r="E16" s="648"/>
      <c r="F16" s="648"/>
      <c r="G16" s="648"/>
      <c r="H16" s="648"/>
      <c r="I16" s="648"/>
      <c r="J16" s="647"/>
    </row>
    <row r="17" spans="1:10" s="56" customFormat="1" ht="21.95" customHeight="1" x14ac:dyDescent="0.15">
      <c r="A17" s="646">
        <v>12</v>
      </c>
      <c r="B17" s="647"/>
      <c r="C17" s="647"/>
      <c r="D17" s="648"/>
      <c r="E17" s="648"/>
      <c r="F17" s="648"/>
      <c r="G17" s="648"/>
      <c r="H17" s="648"/>
      <c r="I17" s="648"/>
      <c r="J17" s="647"/>
    </row>
    <row r="18" spans="1:10" s="56" customFormat="1" ht="21.95" customHeight="1" x14ac:dyDescent="0.15">
      <c r="A18" s="646">
        <v>13</v>
      </c>
      <c r="B18" s="647"/>
      <c r="C18" s="647"/>
      <c r="D18" s="648"/>
      <c r="E18" s="648"/>
      <c r="F18" s="648"/>
      <c r="G18" s="648"/>
      <c r="H18" s="648"/>
      <c r="I18" s="648"/>
      <c r="J18" s="647"/>
    </row>
    <row r="19" spans="1:10" s="56" customFormat="1" ht="21.95" customHeight="1" x14ac:dyDescent="0.15">
      <c r="A19" s="646">
        <v>14</v>
      </c>
      <c r="B19" s="647"/>
      <c r="C19" s="647"/>
      <c r="D19" s="648"/>
      <c r="E19" s="648"/>
      <c r="F19" s="648"/>
      <c r="G19" s="648"/>
      <c r="H19" s="648"/>
      <c r="I19" s="648"/>
      <c r="J19" s="647"/>
    </row>
    <row r="20" spans="1:10" s="56" customFormat="1" ht="21.95" customHeight="1" x14ac:dyDescent="0.15">
      <c r="A20" s="646">
        <v>15</v>
      </c>
      <c r="B20" s="647"/>
      <c r="C20" s="647"/>
      <c r="D20" s="648"/>
      <c r="E20" s="648"/>
      <c r="F20" s="648"/>
      <c r="G20" s="648"/>
      <c r="H20" s="648"/>
      <c r="I20" s="648"/>
      <c r="J20" s="647"/>
    </row>
    <row r="21" spans="1:10" s="56" customFormat="1" ht="21.95" customHeight="1" x14ac:dyDescent="0.15">
      <c r="A21" s="1274" t="s">
        <v>705</v>
      </c>
      <c r="B21" s="1275"/>
      <c r="C21" s="1276"/>
      <c r="D21" s="648">
        <f t="shared" ref="D21:I21" si="2">SUM(D16:D20)</f>
        <v>0</v>
      </c>
      <c r="E21" s="648">
        <f t="shared" si="2"/>
        <v>0</v>
      </c>
      <c r="F21" s="648">
        <f t="shared" si="2"/>
        <v>0</v>
      </c>
      <c r="G21" s="648">
        <f t="shared" si="2"/>
        <v>0</v>
      </c>
      <c r="H21" s="648">
        <f t="shared" si="2"/>
        <v>0</v>
      </c>
      <c r="I21" s="648">
        <f t="shared" si="2"/>
        <v>0</v>
      </c>
      <c r="J21" s="647"/>
    </row>
    <row r="22" spans="1:10" s="56" customFormat="1" ht="21.95" customHeight="1" x14ac:dyDescent="0.15">
      <c r="A22" s="646">
        <v>16</v>
      </c>
      <c r="B22" s="647"/>
      <c r="C22" s="647"/>
      <c r="D22" s="648"/>
      <c r="E22" s="648"/>
      <c r="F22" s="648"/>
      <c r="G22" s="648"/>
      <c r="H22" s="648"/>
      <c r="I22" s="648"/>
      <c r="J22" s="647"/>
    </row>
    <row r="23" spans="1:10" s="56" customFormat="1" ht="21.95" customHeight="1" x14ac:dyDescent="0.15">
      <c r="A23" s="646">
        <v>17</v>
      </c>
      <c r="B23" s="647"/>
      <c r="C23" s="647"/>
      <c r="D23" s="648"/>
      <c r="E23" s="648"/>
      <c r="F23" s="648"/>
      <c r="G23" s="648"/>
      <c r="H23" s="648"/>
      <c r="I23" s="648"/>
      <c r="J23" s="647"/>
    </row>
    <row r="24" spans="1:10" s="56" customFormat="1" ht="21.95" customHeight="1" x14ac:dyDescent="0.15">
      <c r="A24" s="646">
        <v>18</v>
      </c>
      <c r="B24" s="647"/>
      <c r="C24" s="647"/>
      <c r="D24" s="648"/>
      <c r="E24" s="648"/>
      <c r="F24" s="648"/>
      <c r="G24" s="648"/>
      <c r="H24" s="648"/>
      <c r="I24" s="648"/>
      <c r="J24" s="647"/>
    </row>
    <row r="25" spans="1:10" s="56" customFormat="1" ht="21.95" customHeight="1" x14ac:dyDescent="0.15">
      <c r="A25" s="646">
        <v>19</v>
      </c>
      <c r="B25" s="647"/>
      <c r="C25" s="647"/>
      <c r="D25" s="648"/>
      <c r="E25" s="648"/>
      <c r="F25" s="648"/>
      <c r="G25" s="648"/>
      <c r="H25" s="648"/>
      <c r="I25" s="648"/>
      <c r="J25" s="647"/>
    </row>
    <row r="26" spans="1:10" s="56" customFormat="1" ht="21.95" customHeight="1" x14ac:dyDescent="0.15">
      <c r="A26" s="646">
        <v>20</v>
      </c>
      <c r="B26" s="647"/>
      <c r="C26" s="647"/>
      <c r="D26" s="648"/>
      <c r="E26" s="648"/>
      <c r="F26" s="648"/>
      <c r="G26" s="648"/>
      <c r="H26" s="648"/>
      <c r="I26" s="648"/>
      <c r="J26" s="647"/>
    </row>
    <row r="27" spans="1:10" s="56" customFormat="1" ht="21.95" customHeight="1" x14ac:dyDescent="0.15">
      <c r="A27" s="646">
        <v>21</v>
      </c>
      <c r="B27" s="647"/>
      <c r="C27" s="647"/>
      <c r="D27" s="648"/>
      <c r="E27" s="648"/>
      <c r="F27" s="648"/>
      <c r="G27" s="648"/>
      <c r="H27" s="648"/>
      <c r="I27" s="648"/>
      <c r="J27" s="647"/>
    </row>
    <row r="28" spans="1:10" s="56" customFormat="1" ht="21.95" customHeight="1" x14ac:dyDescent="0.15">
      <c r="A28" s="646">
        <v>22</v>
      </c>
      <c r="B28" s="647"/>
      <c r="C28" s="647"/>
      <c r="D28" s="648"/>
      <c r="E28" s="648"/>
      <c r="F28" s="648"/>
      <c r="G28" s="648"/>
      <c r="H28" s="648"/>
      <c r="I28" s="648"/>
      <c r="J28" s="647"/>
    </row>
    <row r="29" spans="1:10" s="56" customFormat="1" ht="21.95" customHeight="1" x14ac:dyDescent="0.15">
      <c r="A29" s="646">
        <v>23</v>
      </c>
      <c r="B29" s="647"/>
      <c r="C29" s="647"/>
      <c r="D29" s="648"/>
      <c r="E29" s="648"/>
      <c r="F29" s="648"/>
      <c r="G29" s="648"/>
      <c r="H29" s="648"/>
      <c r="I29" s="648"/>
      <c r="J29" s="647"/>
    </row>
    <row r="30" spans="1:10" s="56" customFormat="1" ht="21.95" customHeight="1" x14ac:dyDescent="0.15">
      <c r="A30" s="646">
        <v>24</v>
      </c>
      <c r="B30" s="647"/>
      <c r="C30" s="647"/>
      <c r="D30" s="648"/>
      <c r="E30" s="648"/>
      <c r="F30" s="648"/>
      <c r="G30" s="648"/>
      <c r="H30" s="648"/>
      <c r="I30" s="648"/>
      <c r="J30" s="647"/>
    </row>
    <row r="31" spans="1:10" s="56" customFormat="1" ht="21.95" customHeight="1" x14ac:dyDescent="0.15">
      <c r="A31" s="646">
        <v>25</v>
      </c>
      <c r="B31" s="647"/>
      <c r="C31" s="647"/>
      <c r="D31" s="648"/>
      <c r="E31" s="648"/>
      <c r="F31" s="648"/>
      <c r="G31" s="648"/>
      <c r="H31" s="648"/>
      <c r="I31" s="648"/>
      <c r="J31" s="647"/>
    </row>
    <row r="32" spans="1:10" s="56" customFormat="1" ht="21.95" customHeight="1" x14ac:dyDescent="0.15">
      <c r="A32" s="646">
        <v>26</v>
      </c>
      <c r="B32" s="647"/>
      <c r="C32" s="647"/>
      <c r="D32" s="648"/>
      <c r="E32" s="648"/>
      <c r="F32" s="648"/>
      <c r="G32" s="648"/>
      <c r="H32" s="648"/>
      <c r="I32" s="648"/>
      <c r="J32" s="647"/>
    </row>
    <row r="33" spans="1:14" s="56" customFormat="1" ht="21.95" customHeight="1" x14ac:dyDescent="0.15">
      <c r="A33" s="646">
        <v>27</v>
      </c>
      <c r="B33" s="647"/>
      <c r="C33" s="647"/>
      <c r="D33" s="648"/>
      <c r="E33" s="648"/>
      <c r="F33" s="648"/>
      <c r="G33" s="648"/>
      <c r="H33" s="648"/>
      <c r="I33" s="648"/>
      <c r="J33" s="647"/>
    </row>
    <row r="34" spans="1:14" s="56" customFormat="1" ht="21.95" customHeight="1" x14ac:dyDescent="0.15">
      <c r="A34" s="653">
        <v>28</v>
      </c>
      <c r="B34" s="654"/>
      <c r="C34" s="654"/>
      <c r="D34" s="655"/>
      <c r="E34" s="656"/>
      <c r="F34" s="656"/>
      <c r="G34" s="656"/>
      <c r="H34" s="655"/>
      <c r="I34" s="655"/>
      <c r="J34" s="654"/>
    </row>
    <row r="35" spans="1:14" s="56" customFormat="1" ht="21.95" customHeight="1" x14ac:dyDescent="0.15">
      <c r="A35" s="1277" t="s">
        <v>706</v>
      </c>
      <c r="B35" s="1278"/>
      <c r="C35" s="1279"/>
      <c r="D35" s="657">
        <f t="shared" ref="D35:I35" si="3">SUM(D22:D34)</f>
        <v>0</v>
      </c>
      <c r="E35" s="658">
        <f t="shared" si="3"/>
        <v>0</v>
      </c>
      <c r="F35" s="658">
        <f t="shared" si="3"/>
        <v>0</v>
      </c>
      <c r="G35" s="658">
        <f t="shared" si="3"/>
        <v>0</v>
      </c>
      <c r="H35" s="657">
        <f t="shared" si="3"/>
        <v>0</v>
      </c>
      <c r="I35" s="657">
        <f t="shared" si="3"/>
        <v>0</v>
      </c>
      <c r="J35" s="659"/>
    </row>
    <row r="36" spans="1:14" s="56" customFormat="1" ht="21.95" customHeight="1" x14ac:dyDescent="0.15">
      <c r="A36" s="1269" t="s">
        <v>707</v>
      </c>
      <c r="B36" s="1270"/>
      <c r="C36" s="1271"/>
      <c r="D36" s="658">
        <f t="shared" ref="D36:I36" si="4">SUM(D35,D21,D15,D9)</f>
        <v>0</v>
      </c>
      <c r="E36" s="658">
        <f t="shared" si="4"/>
        <v>0</v>
      </c>
      <c r="F36" s="658">
        <f t="shared" si="4"/>
        <v>0</v>
      </c>
      <c r="G36" s="658">
        <f t="shared" si="4"/>
        <v>0</v>
      </c>
      <c r="H36" s="658">
        <f t="shared" si="4"/>
        <v>0</v>
      </c>
      <c r="I36" s="658">
        <f t="shared" si="4"/>
        <v>0</v>
      </c>
      <c r="J36" s="660"/>
    </row>
    <row r="37" spans="1:14" ht="21.95" customHeight="1" x14ac:dyDescent="0.15">
      <c r="J37" s="20"/>
      <c r="K37" s="664"/>
      <c r="L37" s="664"/>
      <c r="M37" s="664"/>
      <c r="N37" s="664"/>
    </row>
    <row r="38" spans="1:14" ht="21.95" customHeight="1" x14ac:dyDescent="0.15">
      <c r="A38" s="1272" t="str">
        <f>CONCATENATE('交付申請（別記様式第１）'!A8,"（",'交付申請（別記様式第１）'!D13,"）")</f>
        <v>令和４年度住宅・建築物環境対策事業費補助金交付申請書（）</v>
      </c>
      <c r="B38" s="1272"/>
      <c r="C38" s="1272"/>
      <c r="D38" s="1272"/>
      <c r="E38" s="1272"/>
      <c r="F38" s="1272"/>
      <c r="G38" s="1272"/>
      <c r="H38" s="1272"/>
      <c r="I38" s="1272"/>
      <c r="J38" s="1272"/>
      <c r="K38" s="664"/>
      <c r="L38" s="664"/>
      <c r="M38" s="664"/>
      <c r="N38" s="664"/>
    </row>
  </sheetData>
  <protectedRanges>
    <protectedRange sqref="K1:K36 J1:J2 J4:J36 A1:I36" name="範囲1"/>
  </protectedRanges>
  <mergeCells count="14">
    <mergeCell ref="J2:J3"/>
    <mergeCell ref="A2:A3"/>
    <mergeCell ref="B2:B3"/>
    <mergeCell ref="C2:C3"/>
    <mergeCell ref="D2:F2"/>
    <mergeCell ref="G2:I2"/>
    <mergeCell ref="A36:C36"/>
    <mergeCell ref="A38:J38"/>
    <mergeCell ref="N4:U5"/>
    <mergeCell ref="A9:C9"/>
    <mergeCell ref="N9:U10"/>
    <mergeCell ref="A15:C15"/>
    <mergeCell ref="A21:C21"/>
    <mergeCell ref="A35:C35"/>
  </mergeCells>
  <phoneticPr fontId="1"/>
  <pageMargins left="0.78740157480314965" right="0.19685039370078741" top="0.86614173228346458" bottom="0.55118110236220474" header="0.31496062992125984" footer="0.31496062992125984"/>
  <pageSetup paperSize="9" scale="62" orientation="portrait" horizontalDpi="300" verticalDpi="300" r:id="rId1"/>
  <colBreaks count="1" manualBreakCount="1">
    <brk id="10" max="34"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6A8AD-E25A-47CD-8679-4F4EB9AA6BC7}">
  <sheetPr>
    <tabColor rgb="FF7030A0"/>
  </sheetPr>
  <dimension ref="A1:T44"/>
  <sheetViews>
    <sheetView showGridLines="0" view="pageBreakPreview" zoomScaleNormal="100" zoomScaleSheetLayoutView="100" workbookViewId="0">
      <selection activeCell="F7" sqref="F7"/>
    </sheetView>
  </sheetViews>
  <sheetFormatPr defaultColWidth="9" defaultRowHeight="13.5" x14ac:dyDescent="0.15"/>
  <cols>
    <col min="1" max="1" width="4" style="662" customWidth="1"/>
    <col min="2" max="2" width="15.5" style="683" customWidth="1"/>
    <col min="3" max="3" width="25.875" style="683" customWidth="1"/>
    <col min="4" max="4" width="4.75" style="683" customWidth="1"/>
    <col min="5" max="5" width="7.5" style="684" customWidth="1"/>
    <col min="6" max="8" width="10.5" style="682" customWidth="1"/>
    <col min="9" max="9" width="1.875" style="682" customWidth="1"/>
    <col min="10" max="10" width="3.5" style="683" customWidth="1"/>
    <col min="11" max="11" width="5.125" style="683" customWidth="1"/>
    <col min="12" max="20" width="9" style="683"/>
    <col min="21" max="21" width="3.5" style="683" customWidth="1"/>
    <col min="22" max="16384" width="9" style="683"/>
  </cols>
  <sheetData>
    <row r="1" spans="1:20" s="46" customFormat="1" ht="20.25" customHeight="1" x14ac:dyDescent="0.15">
      <c r="A1" s="1291" t="s">
        <v>719</v>
      </c>
      <c r="B1" s="1291"/>
      <c r="C1" s="1291"/>
      <c r="D1" s="1291"/>
      <c r="E1" s="1291"/>
      <c r="F1" s="1291"/>
      <c r="G1" s="1291"/>
      <c r="H1" s="1291"/>
      <c r="I1" s="633"/>
      <c r="J1" s="633"/>
    </row>
    <row r="2" spans="1:20" s="46" customFormat="1" ht="20.25" customHeight="1" x14ac:dyDescent="0.15">
      <c r="A2" s="1278"/>
      <c r="B2" s="1278"/>
      <c r="C2" s="1292"/>
      <c r="D2" s="1292"/>
      <c r="E2" s="1292"/>
      <c r="F2" s="665"/>
      <c r="G2" s="666"/>
      <c r="H2" s="667"/>
      <c r="I2" s="667"/>
      <c r="J2" s="639"/>
      <c r="K2" s="633"/>
      <c r="L2" s="668"/>
      <c r="M2" s="668"/>
      <c r="N2" s="668"/>
      <c r="O2" s="668"/>
      <c r="P2" s="668"/>
      <c r="Q2" s="668"/>
      <c r="R2" s="668"/>
      <c r="S2" s="668"/>
      <c r="T2" s="668"/>
    </row>
    <row r="3" spans="1:20" s="46" customFormat="1" ht="20.25" customHeight="1" x14ac:dyDescent="0.15">
      <c r="A3" s="1278"/>
      <c r="B3" s="1278"/>
      <c r="C3" s="1292"/>
      <c r="D3" s="1292"/>
      <c r="E3" s="1292"/>
      <c r="F3" s="665"/>
      <c r="G3" s="666"/>
      <c r="H3" s="667" t="s">
        <v>708</v>
      </c>
      <c r="I3" s="667"/>
      <c r="J3" s="639"/>
      <c r="K3" s="633"/>
      <c r="L3" s="668"/>
      <c r="M3" s="668"/>
      <c r="N3" s="668"/>
      <c r="O3" s="668"/>
      <c r="P3" s="668"/>
      <c r="Q3" s="668"/>
      <c r="R3" s="668"/>
      <c r="S3" s="668"/>
      <c r="T3" s="668"/>
    </row>
    <row r="4" spans="1:20" s="46" customFormat="1" ht="11.25" customHeight="1" x14ac:dyDescent="0.15">
      <c r="A4" s="669"/>
      <c r="B4" s="669"/>
      <c r="E4" s="670"/>
      <c r="F4" s="665"/>
      <c r="G4" s="665"/>
      <c r="H4" s="640"/>
      <c r="I4" s="640"/>
      <c r="J4" s="639"/>
      <c r="K4" s="671"/>
      <c r="L4" s="668"/>
      <c r="M4" s="668"/>
      <c r="N4" s="668"/>
      <c r="O4" s="668"/>
      <c r="P4" s="668"/>
      <c r="Q4" s="668"/>
      <c r="R4" s="668"/>
      <c r="S4" s="668"/>
      <c r="T4" s="668"/>
    </row>
    <row r="5" spans="1:20" s="672" customFormat="1" ht="21.75" customHeight="1" x14ac:dyDescent="0.15">
      <c r="A5" s="1285" t="s">
        <v>709</v>
      </c>
      <c r="B5" s="1285" t="s">
        <v>718</v>
      </c>
      <c r="C5" s="1285" t="s">
        <v>720</v>
      </c>
      <c r="D5" s="1285" t="s">
        <v>710</v>
      </c>
      <c r="E5" s="1289" t="s">
        <v>711</v>
      </c>
      <c r="F5" s="1285" t="s">
        <v>712</v>
      </c>
      <c r="G5" s="1285" t="s">
        <v>713</v>
      </c>
      <c r="H5" s="1287" t="s">
        <v>345</v>
      </c>
      <c r="K5" s="671"/>
      <c r="M5" s="668"/>
      <c r="N5" s="668"/>
      <c r="O5" s="668"/>
      <c r="P5" s="668"/>
      <c r="Q5" s="668"/>
      <c r="R5" s="668"/>
      <c r="S5" s="671"/>
      <c r="T5" s="671"/>
    </row>
    <row r="6" spans="1:20" s="672" customFormat="1" ht="21.75" customHeight="1" x14ac:dyDescent="0.15">
      <c r="A6" s="1286"/>
      <c r="B6" s="1286"/>
      <c r="C6" s="1286"/>
      <c r="D6" s="1286"/>
      <c r="E6" s="1290"/>
      <c r="F6" s="1286"/>
      <c r="G6" s="1286"/>
      <c r="H6" s="1286"/>
      <c r="K6" s="671"/>
      <c r="L6" s="1288"/>
      <c r="M6" s="1288"/>
      <c r="N6" s="1288"/>
      <c r="O6" s="1288"/>
      <c r="P6" s="1288"/>
      <c r="Q6" s="1288"/>
      <c r="R6" s="1288"/>
      <c r="S6" s="671"/>
      <c r="T6" s="671"/>
    </row>
    <row r="7" spans="1:20" s="46" customFormat="1" ht="21.75" customHeight="1" x14ac:dyDescent="0.15">
      <c r="A7" s="673">
        <v>1</v>
      </c>
      <c r="B7" s="674"/>
      <c r="C7" s="674"/>
      <c r="D7" s="674"/>
      <c r="E7" s="675">
        <v>0</v>
      </c>
      <c r="F7" s="706" t="s">
        <v>714</v>
      </c>
      <c r="G7" s="706" t="s">
        <v>714</v>
      </c>
      <c r="H7" s="706" t="s">
        <v>714</v>
      </c>
      <c r="I7" s="665"/>
      <c r="J7" s="676"/>
      <c r="K7" s="651"/>
      <c r="L7" s="668"/>
      <c r="M7" s="668"/>
      <c r="N7" s="668"/>
      <c r="O7" s="668"/>
      <c r="P7" s="668"/>
      <c r="Q7" s="668"/>
      <c r="R7" s="668"/>
      <c r="S7" s="668"/>
      <c r="T7" s="668"/>
    </row>
    <row r="8" spans="1:20" s="46" customFormat="1" ht="21.75" customHeight="1" x14ac:dyDescent="0.15">
      <c r="A8" s="647">
        <v>2</v>
      </c>
      <c r="B8" s="677"/>
      <c r="C8" s="677"/>
      <c r="D8" s="677"/>
      <c r="E8" s="678"/>
      <c r="F8" s="707"/>
      <c r="G8" s="707"/>
      <c r="H8" s="708"/>
      <c r="I8" s="665"/>
      <c r="K8" s="651"/>
    </row>
    <row r="9" spans="1:20" s="46" customFormat="1" ht="21.75" customHeight="1" x14ac:dyDescent="0.15">
      <c r="A9" s="647">
        <v>3</v>
      </c>
      <c r="B9" s="677"/>
      <c r="C9" s="677"/>
      <c r="D9" s="677"/>
      <c r="E9" s="678"/>
      <c r="F9" s="707"/>
      <c r="G9" s="707"/>
      <c r="H9" s="707"/>
      <c r="I9" s="679"/>
      <c r="K9" s="651"/>
    </row>
    <row r="10" spans="1:20" s="46" customFormat="1" ht="21.75" customHeight="1" x14ac:dyDescent="0.15">
      <c r="A10" s="647">
        <v>4</v>
      </c>
      <c r="B10" s="677"/>
      <c r="C10" s="677"/>
      <c r="D10" s="677"/>
      <c r="E10" s="678"/>
      <c r="F10" s="707"/>
      <c r="G10" s="707"/>
      <c r="H10" s="707"/>
      <c r="I10" s="679"/>
      <c r="K10" s="651"/>
    </row>
    <row r="11" spans="1:20" s="46" customFormat="1" ht="21.75" customHeight="1" x14ac:dyDescent="0.15">
      <c r="A11" s="647">
        <v>5</v>
      </c>
      <c r="B11" s="677"/>
      <c r="C11" s="677"/>
      <c r="D11" s="677"/>
      <c r="E11" s="678"/>
      <c r="F11" s="707"/>
      <c r="G11" s="707"/>
      <c r="H11" s="707"/>
      <c r="I11" s="679"/>
    </row>
    <row r="12" spans="1:20" s="46" customFormat="1" ht="21.75" customHeight="1" x14ac:dyDescent="0.15">
      <c r="A12" s="647">
        <v>6</v>
      </c>
      <c r="B12" s="677"/>
      <c r="C12" s="677"/>
      <c r="D12" s="677"/>
      <c r="E12" s="678"/>
      <c r="F12" s="707"/>
      <c r="G12" s="707"/>
      <c r="H12" s="707"/>
      <c r="I12" s="679"/>
    </row>
    <row r="13" spans="1:20" s="46" customFormat="1" ht="21.75" customHeight="1" x14ac:dyDescent="0.15">
      <c r="A13" s="647">
        <v>7</v>
      </c>
      <c r="B13" s="677"/>
      <c r="C13" s="677"/>
      <c r="D13" s="677"/>
      <c r="E13" s="678"/>
      <c r="F13" s="707"/>
      <c r="G13" s="707"/>
      <c r="H13" s="707"/>
      <c r="I13" s="679"/>
    </row>
    <row r="14" spans="1:20" s="46" customFormat="1" ht="21.75" customHeight="1" x14ac:dyDescent="0.15">
      <c r="A14" s="647">
        <v>8</v>
      </c>
      <c r="B14" s="677"/>
      <c r="C14" s="677"/>
      <c r="D14" s="677"/>
      <c r="E14" s="678"/>
      <c r="F14" s="707"/>
      <c r="G14" s="707"/>
      <c r="H14" s="707"/>
      <c r="I14" s="679"/>
    </row>
    <row r="15" spans="1:20" s="46" customFormat="1" ht="21.75" customHeight="1" x14ac:dyDescent="0.15">
      <c r="A15" s="647">
        <v>9</v>
      </c>
      <c r="B15" s="677"/>
      <c r="C15" s="677"/>
      <c r="D15" s="677"/>
      <c r="E15" s="678"/>
      <c r="F15" s="707"/>
      <c r="G15" s="707"/>
      <c r="H15" s="707"/>
      <c r="I15" s="679"/>
    </row>
    <row r="16" spans="1:20" s="46" customFormat="1" ht="21.75" customHeight="1" x14ac:dyDescent="0.15">
      <c r="A16" s="647">
        <v>10</v>
      </c>
      <c r="B16" s="677"/>
      <c r="C16" s="677"/>
      <c r="D16" s="677"/>
      <c r="E16" s="678"/>
      <c r="F16" s="707"/>
      <c r="G16" s="707"/>
      <c r="H16" s="707"/>
      <c r="I16" s="679"/>
    </row>
    <row r="17" spans="1:9" s="46" customFormat="1" ht="21.75" customHeight="1" x14ac:dyDescent="0.15">
      <c r="A17" s="647">
        <v>11</v>
      </c>
      <c r="B17" s="677"/>
      <c r="C17" s="677"/>
      <c r="D17" s="677"/>
      <c r="E17" s="678"/>
      <c r="F17" s="707"/>
      <c r="G17" s="707"/>
      <c r="H17" s="707"/>
      <c r="I17" s="679"/>
    </row>
    <row r="18" spans="1:9" s="46" customFormat="1" ht="21.75" customHeight="1" x14ac:dyDescent="0.15">
      <c r="A18" s="647">
        <v>12</v>
      </c>
      <c r="B18" s="677"/>
      <c r="C18" s="677"/>
      <c r="D18" s="677"/>
      <c r="E18" s="678"/>
      <c r="F18" s="707"/>
      <c r="G18" s="707"/>
      <c r="H18" s="707"/>
      <c r="I18" s="679"/>
    </row>
    <row r="19" spans="1:9" s="46" customFormat="1" ht="21.75" customHeight="1" x14ac:dyDescent="0.15">
      <c r="A19" s="647">
        <v>13</v>
      </c>
      <c r="B19" s="677"/>
      <c r="C19" s="677"/>
      <c r="D19" s="677"/>
      <c r="E19" s="678"/>
      <c r="F19" s="707"/>
      <c r="G19" s="707"/>
      <c r="H19" s="707"/>
      <c r="I19" s="679"/>
    </row>
    <row r="20" spans="1:9" s="46" customFormat="1" ht="21.75" customHeight="1" x14ac:dyDescent="0.15">
      <c r="A20" s="647">
        <v>14</v>
      </c>
      <c r="B20" s="677"/>
      <c r="C20" s="677"/>
      <c r="D20" s="677"/>
      <c r="E20" s="678"/>
      <c r="F20" s="707"/>
      <c r="G20" s="707"/>
      <c r="H20" s="707"/>
      <c r="I20" s="679"/>
    </row>
    <row r="21" spans="1:9" s="46" customFormat="1" ht="21.75" customHeight="1" x14ac:dyDescent="0.15">
      <c r="A21" s="647">
        <v>15</v>
      </c>
      <c r="B21" s="677"/>
      <c r="C21" s="677"/>
      <c r="D21" s="677"/>
      <c r="E21" s="678"/>
      <c r="F21" s="707"/>
      <c r="G21" s="707"/>
      <c r="H21" s="707"/>
      <c r="I21" s="679"/>
    </row>
    <row r="22" spans="1:9" s="46" customFormat="1" ht="21.75" customHeight="1" x14ac:dyDescent="0.15">
      <c r="A22" s="647">
        <v>16</v>
      </c>
      <c r="B22" s="677"/>
      <c r="C22" s="677"/>
      <c r="D22" s="677"/>
      <c r="E22" s="678"/>
      <c r="F22" s="707"/>
      <c r="G22" s="707"/>
      <c r="H22" s="707"/>
      <c r="I22" s="679"/>
    </row>
    <row r="23" spans="1:9" s="46" customFormat="1" ht="21.75" customHeight="1" x14ac:dyDescent="0.15">
      <c r="A23" s="647">
        <v>17</v>
      </c>
      <c r="B23" s="677"/>
      <c r="C23" s="677"/>
      <c r="D23" s="677"/>
      <c r="E23" s="678"/>
      <c r="F23" s="707"/>
      <c r="G23" s="707"/>
      <c r="H23" s="707"/>
      <c r="I23" s="679"/>
    </row>
    <row r="24" spans="1:9" s="46" customFormat="1" ht="21.75" customHeight="1" x14ac:dyDescent="0.15">
      <c r="A24" s="647">
        <v>18</v>
      </c>
      <c r="B24" s="677"/>
      <c r="C24" s="677"/>
      <c r="D24" s="677"/>
      <c r="E24" s="678"/>
      <c r="F24" s="707"/>
      <c r="G24" s="707"/>
      <c r="H24" s="707"/>
      <c r="I24" s="679"/>
    </row>
    <row r="25" spans="1:9" s="46" customFormat="1" ht="21.75" customHeight="1" x14ac:dyDescent="0.15">
      <c r="A25" s="647">
        <v>19</v>
      </c>
      <c r="B25" s="677"/>
      <c r="C25" s="677"/>
      <c r="D25" s="677"/>
      <c r="E25" s="678"/>
      <c r="F25" s="707"/>
      <c r="G25" s="707"/>
      <c r="H25" s="707"/>
      <c r="I25" s="679"/>
    </row>
    <row r="26" spans="1:9" s="46" customFormat="1" ht="21.75" customHeight="1" x14ac:dyDescent="0.15">
      <c r="A26" s="647">
        <v>20</v>
      </c>
      <c r="B26" s="677"/>
      <c r="C26" s="677"/>
      <c r="D26" s="677"/>
      <c r="E26" s="678"/>
      <c r="F26" s="707"/>
      <c r="G26" s="707"/>
      <c r="H26" s="707"/>
      <c r="I26" s="679"/>
    </row>
    <row r="27" spans="1:9" s="46" customFormat="1" ht="21.75" customHeight="1" x14ac:dyDescent="0.15">
      <c r="A27" s="647">
        <v>21</v>
      </c>
      <c r="B27" s="677"/>
      <c r="C27" s="677"/>
      <c r="D27" s="677"/>
      <c r="E27" s="678"/>
      <c r="F27" s="707"/>
      <c r="G27" s="707"/>
      <c r="H27" s="707"/>
      <c r="I27" s="679"/>
    </row>
    <row r="28" spans="1:9" s="46" customFormat="1" ht="21.75" customHeight="1" x14ac:dyDescent="0.15">
      <c r="A28" s="647">
        <v>22</v>
      </c>
      <c r="B28" s="677"/>
      <c r="C28" s="677"/>
      <c r="D28" s="677"/>
      <c r="E28" s="678"/>
      <c r="F28" s="707"/>
      <c r="G28" s="707"/>
      <c r="H28" s="707"/>
      <c r="I28" s="679"/>
    </row>
    <row r="29" spans="1:9" s="46" customFormat="1" ht="21.75" customHeight="1" x14ac:dyDescent="0.15">
      <c r="A29" s="647">
        <v>23</v>
      </c>
      <c r="B29" s="677"/>
      <c r="C29" s="677"/>
      <c r="D29" s="677"/>
      <c r="E29" s="678"/>
      <c r="F29" s="707"/>
      <c r="G29" s="707"/>
      <c r="H29" s="707"/>
      <c r="I29" s="679"/>
    </row>
    <row r="30" spans="1:9" s="46" customFormat="1" ht="21.75" customHeight="1" x14ac:dyDescent="0.15">
      <c r="A30" s="647">
        <v>24</v>
      </c>
      <c r="B30" s="677"/>
      <c r="C30" s="677"/>
      <c r="D30" s="677"/>
      <c r="E30" s="678"/>
      <c r="F30" s="707"/>
      <c r="G30" s="707"/>
      <c r="H30" s="707"/>
      <c r="I30" s="679"/>
    </row>
    <row r="31" spans="1:9" s="46" customFormat="1" ht="21.75" customHeight="1" x14ac:dyDescent="0.15">
      <c r="A31" s="647">
        <v>25</v>
      </c>
      <c r="B31" s="677"/>
      <c r="C31" s="677"/>
      <c r="D31" s="677"/>
      <c r="E31" s="678"/>
      <c r="F31" s="707"/>
      <c r="G31" s="707"/>
      <c r="H31" s="707"/>
      <c r="I31" s="679"/>
    </row>
    <row r="32" spans="1:9" s="46" customFormat="1" ht="21.75" customHeight="1" x14ac:dyDescent="0.15">
      <c r="A32" s="647">
        <v>26</v>
      </c>
      <c r="B32" s="677"/>
      <c r="C32" s="677"/>
      <c r="D32" s="677"/>
      <c r="E32" s="678"/>
      <c r="F32" s="707"/>
      <c r="G32" s="707"/>
      <c r="H32" s="707"/>
      <c r="I32" s="679"/>
    </row>
    <row r="33" spans="1:9" s="46" customFormat="1" ht="21.75" customHeight="1" x14ac:dyDescent="0.15">
      <c r="A33" s="647">
        <v>27</v>
      </c>
      <c r="B33" s="677"/>
      <c r="C33" s="677"/>
      <c r="D33" s="677"/>
      <c r="E33" s="678"/>
      <c r="F33" s="707"/>
      <c r="G33" s="707"/>
      <c r="H33" s="707"/>
      <c r="I33" s="679"/>
    </row>
    <row r="34" spans="1:9" s="46" customFormat="1" ht="21.75" customHeight="1" x14ac:dyDescent="0.15">
      <c r="A34" s="647">
        <v>28</v>
      </c>
      <c r="B34" s="677"/>
      <c r="C34" s="677"/>
      <c r="D34" s="677"/>
      <c r="E34" s="678"/>
      <c r="F34" s="707"/>
      <c r="G34" s="707"/>
      <c r="H34" s="707"/>
      <c r="I34" s="679"/>
    </row>
    <row r="35" spans="1:9" s="46" customFormat="1" ht="21.75" customHeight="1" x14ac:dyDescent="0.15">
      <c r="A35" s="647">
        <v>29</v>
      </c>
      <c r="B35" s="677"/>
      <c r="C35" s="677"/>
      <c r="D35" s="677"/>
      <c r="E35" s="678"/>
      <c r="F35" s="707"/>
      <c r="G35" s="707"/>
      <c r="H35" s="707"/>
      <c r="I35" s="679"/>
    </row>
    <row r="36" spans="1:9" s="46" customFormat="1" ht="21.75" customHeight="1" x14ac:dyDescent="0.15">
      <c r="A36" s="647">
        <v>30</v>
      </c>
      <c r="B36" s="677"/>
      <c r="C36" s="677"/>
      <c r="D36" s="677"/>
      <c r="E36" s="678"/>
      <c r="F36" s="707"/>
      <c r="G36" s="707"/>
      <c r="H36" s="707"/>
      <c r="I36" s="679"/>
    </row>
    <row r="37" spans="1:9" s="46" customFormat="1" ht="21.75" customHeight="1" x14ac:dyDescent="0.15">
      <c r="A37" s="647">
        <v>31</v>
      </c>
      <c r="B37" s="677"/>
      <c r="C37" s="677"/>
      <c r="D37" s="677"/>
      <c r="E37" s="678"/>
      <c r="F37" s="707"/>
      <c r="G37" s="707"/>
      <c r="H37" s="707"/>
      <c r="I37" s="679"/>
    </row>
    <row r="38" spans="1:9" s="46" customFormat="1" ht="21.75" customHeight="1" x14ac:dyDescent="0.15">
      <c r="A38" s="647">
        <v>32</v>
      </c>
      <c r="B38" s="677"/>
      <c r="C38" s="677"/>
      <c r="D38" s="677"/>
      <c r="E38" s="678"/>
      <c r="F38" s="707"/>
      <c r="G38" s="707"/>
      <c r="H38" s="707"/>
      <c r="I38" s="679"/>
    </row>
    <row r="39" spans="1:9" s="46" customFormat="1" ht="21.75" customHeight="1" x14ac:dyDescent="0.15">
      <c r="A39" s="647">
        <v>33</v>
      </c>
      <c r="B39" s="677"/>
      <c r="C39" s="677"/>
      <c r="D39" s="677"/>
      <c r="E39" s="678"/>
      <c r="F39" s="707"/>
      <c r="G39" s="707"/>
      <c r="H39" s="707"/>
      <c r="I39" s="679"/>
    </row>
    <row r="40" spans="1:9" s="46" customFormat="1" ht="21.75" customHeight="1" x14ac:dyDescent="0.15">
      <c r="A40" s="647">
        <v>34</v>
      </c>
      <c r="B40" s="677"/>
      <c r="C40" s="677"/>
      <c r="D40" s="677"/>
      <c r="E40" s="678"/>
      <c r="F40" s="707"/>
      <c r="G40" s="707"/>
      <c r="H40" s="707"/>
      <c r="I40" s="679"/>
    </row>
    <row r="41" spans="1:9" s="46" customFormat="1" ht="21.75" customHeight="1" x14ac:dyDescent="0.15">
      <c r="A41" s="654">
        <v>35</v>
      </c>
      <c r="B41" s="680"/>
      <c r="C41" s="680"/>
      <c r="D41" s="680"/>
      <c r="E41" s="681"/>
      <c r="F41" s="709"/>
      <c r="G41" s="709"/>
      <c r="H41" s="709"/>
      <c r="I41" s="679"/>
    </row>
    <row r="44" spans="1:9" x14ac:dyDescent="0.15">
      <c r="A44" s="1272" t="str">
        <f>CONCATENATE('交付申請（別記様式第１）'!A8,"（",'交付申請（別記様式第１）'!D13,"）")</f>
        <v>令和４年度住宅・建築物環境対策事業費補助金交付申請書（）</v>
      </c>
      <c r="B44" s="1272"/>
      <c r="C44" s="1272"/>
      <c r="D44" s="1272"/>
      <c r="E44" s="1272"/>
      <c r="F44" s="1272"/>
      <c r="G44" s="1272"/>
      <c r="H44" s="1272"/>
    </row>
  </sheetData>
  <protectedRanges>
    <protectedRange sqref="A1:H41" name="範囲2"/>
  </protectedRanges>
  <mergeCells count="15">
    <mergeCell ref="A1:H1"/>
    <mergeCell ref="A2:B2"/>
    <mergeCell ref="C2:E2"/>
    <mergeCell ref="A3:B3"/>
    <mergeCell ref="C3:E3"/>
    <mergeCell ref="F5:F6"/>
    <mergeCell ref="G5:G6"/>
    <mergeCell ref="H5:H6"/>
    <mergeCell ref="L6:R6"/>
    <mergeCell ref="A44:H44"/>
    <mergeCell ref="A5:A6"/>
    <mergeCell ref="B5:B6"/>
    <mergeCell ref="C5:C6"/>
    <mergeCell ref="D5:D6"/>
    <mergeCell ref="E5:E6"/>
  </mergeCells>
  <phoneticPr fontId="1"/>
  <pageMargins left="0.98425196850393704" right="0.23622047244094491" top="0.43307086614173229" bottom="0.35433070866141736" header="0.31496062992125984" footer="0.19685039370078741"/>
  <pageSetup paperSize="9" scale="8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D60"/>
  <sheetViews>
    <sheetView view="pageBreakPreview" zoomScaleNormal="115" zoomScaleSheetLayoutView="100" workbookViewId="0">
      <selection activeCell="AB7" sqref="AB7"/>
    </sheetView>
  </sheetViews>
  <sheetFormatPr defaultColWidth="9" defaultRowHeight="14.25" x14ac:dyDescent="0.15"/>
  <cols>
    <col min="1" max="1" width="2.625" style="2" customWidth="1"/>
    <col min="2" max="2" width="10" style="2" customWidth="1"/>
    <col min="3" max="3" width="3.5" style="2" bestFit="1" customWidth="1"/>
    <col min="4" max="5" width="2.625" style="2" customWidth="1"/>
    <col min="6" max="6" width="9.625" style="2" customWidth="1"/>
    <col min="7" max="7" width="3.125" style="2" customWidth="1"/>
    <col min="8" max="8" width="9.625" style="2" customWidth="1"/>
    <col min="9" max="9" width="3.125" style="2" customWidth="1"/>
    <col min="10" max="11" width="2.625" style="2" customWidth="1"/>
    <col min="12" max="12" width="10.625" style="2" customWidth="1"/>
    <col min="13" max="14" width="2.625" style="2" customWidth="1"/>
    <col min="15" max="15" width="10.625" style="2" customWidth="1"/>
    <col min="16" max="17" width="2.625" style="2" customWidth="1"/>
    <col min="18" max="18" width="10.625" style="2" customWidth="1"/>
    <col min="19" max="20" width="2.625" style="2" customWidth="1"/>
    <col min="21" max="21" width="10.625" style="2" customWidth="1"/>
    <col min="22" max="22" width="2.625" style="2" customWidth="1"/>
    <col min="23" max="23" width="10.625" style="2" customWidth="1"/>
    <col min="24" max="24" width="2.625" style="2" customWidth="1"/>
    <col min="25" max="25" width="10.625" style="2" customWidth="1"/>
    <col min="26" max="27" width="2.625" style="2" customWidth="1"/>
    <col min="28" max="28" width="10.625" style="2" customWidth="1"/>
    <col min="29" max="29" width="2.625" style="2" customWidth="1"/>
    <col min="30" max="16384" width="9" style="2"/>
  </cols>
  <sheetData>
    <row r="1" spans="1:30" ht="21" customHeight="1" x14ac:dyDescent="0.15">
      <c r="AC1" s="3" t="s">
        <v>61</v>
      </c>
    </row>
    <row r="2" spans="1:30" ht="28.5" x14ac:dyDescent="0.15">
      <c r="A2" s="746" t="s">
        <v>62</v>
      </c>
      <c r="B2" s="746"/>
      <c r="C2" s="746"/>
      <c r="D2" s="746"/>
      <c r="E2" s="746"/>
      <c r="F2" s="746"/>
      <c r="G2" s="746"/>
      <c r="H2" s="746"/>
      <c r="I2" s="746"/>
      <c r="J2" s="746"/>
      <c r="K2" s="746"/>
      <c r="L2" s="746"/>
      <c r="M2" s="746"/>
      <c r="N2" s="746"/>
      <c r="O2" s="746"/>
      <c r="P2" s="746"/>
      <c r="Q2" s="746"/>
      <c r="R2" s="746"/>
      <c r="S2" s="746"/>
      <c r="T2" s="746"/>
      <c r="U2" s="746"/>
      <c r="V2" s="746"/>
      <c r="W2" s="746"/>
      <c r="X2" s="746"/>
      <c r="Y2" s="746"/>
      <c r="Z2" s="746"/>
      <c r="AA2" s="746"/>
      <c r="AB2" s="746"/>
      <c r="AC2" s="746"/>
    </row>
    <row r="3" spans="1:30" ht="21" customHeight="1" x14ac:dyDescent="0.15">
      <c r="A3" s="9" t="s">
        <v>481</v>
      </c>
      <c r="E3" s="9"/>
      <c r="AC3" s="3"/>
    </row>
    <row r="4" spans="1:30" ht="15" thickBot="1" x14ac:dyDescent="0.2">
      <c r="AC4" s="5" t="s">
        <v>46</v>
      </c>
    </row>
    <row r="5" spans="1:30" ht="21" customHeight="1" x14ac:dyDescent="0.15">
      <c r="A5" s="747" t="s">
        <v>485</v>
      </c>
      <c r="B5" s="748"/>
      <c r="C5" s="748"/>
      <c r="D5" s="749"/>
      <c r="E5" s="748" t="s">
        <v>487</v>
      </c>
      <c r="F5" s="748"/>
      <c r="G5" s="748"/>
      <c r="H5" s="748"/>
      <c r="I5" s="748"/>
      <c r="J5" s="749"/>
      <c r="K5" s="757" t="s">
        <v>63</v>
      </c>
      <c r="L5" s="748"/>
      <c r="M5" s="748"/>
      <c r="N5" s="748"/>
      <c r="O5" s="748"/>
      <c r="P5" s="749"/>
      <c r="Q5" s="757" t="s">
        <v>65</v>
      </c>
      <c r="R5" s="748"/>
      <c r="S5" s="748"/>
      <c r="T5" s="748"/>
      <c r="U5" s="748"/>
      <c r="V5" s="749"/>
      <c r="W5" s="758" t="s">
        <v>41</v>
      </c>
      <c r="X5" s="757" t="s">
        <v>31</v>
      </c>
      <c r="Y5" s="748"/>
      <c r="Z5" s="748"/>
      <c r="AA5" s="748"/>
      <c r="AB5" s="748"/>
      <c r="AC5" s="760"/>
      <c r="AD5" s="13"/>
    </row>
    <row r="6" spans="1:30" ht="21" customHeight="1" x14ac:dyDescent="0.15">
      <c r="A6" s="750"/>
      <c r="B6" s="751"/>
      <c r="C6" s="751"/>
      <c r="D6" s="752"/>
      <c r="E6" s="751"/>
      <c r="F6" s="751"/>
      <c r="G6" s="751"/>
      <c r="H6" s="751"/>
      <c r="I6" s="751"/>
      <c r="J6" s="752"/>
      <c r="K6" s="753" t="s">
        <v>482</v>
      </c>
      <c r="L6" s="754"/>
      <c r="M6" s="755"/>
      <c r="N6" s="753" t="s">
        <v>64</v>
      </c>
      <c r="O6" s="754"/>
      <c r="P6" s="755"/>
      <c r="Q6" s="753" t="s">
        <v>482</v>
      </c>
      <c r="R6" s="754"/>
      <c r="S6" s="755"/>
      <c r="T6" s="753" t="s">
        <v>64</v>
      </c>
      <c r="U6" s="754"/>
      <c r="V6" s="755"/>
      <c r="W6" s="759"/>
      <c r="X6" s="753" t="s">
        <v>482</v>
      </c>
      <c r="Y6" s="754"/>
      <c r="Z6" s="755"/>
      <c r="AA6" s="753" t="s">
        <v>64</v>
      </c>
      <c r="AB6" s="754"/>
      <c r="AC6" s="756"/>
      <c r="AD6" s="13"/>
    </row>
    <row r="7" spans="1:30" ht="21" customHeight="1" x14ac:dyDescent="0.15">
      <c r="A7" s="734"/>
      <c r="B7" s="735"/>
      <c r="C7" s="735"/>
      <c r="D7" s="736"/>
      <c r="E7" s="161" t="s">
        <v>67</v>
      </c>
      <c r="F7" s="175"/>
      <c r="G7" s="161" t="s">
        <v>483</v>
      </c>
      <c r="H7" s="175"/>
      <c r="I7" s="161" t="s">
        <v>486</v>
      </c>
      <c r="J7" s="201" t="s">
        <v>68</v>
      </c>
      <c r="K7" s="202" t="s">
        <v>67</v>
      </c>
      <c r="L7" s="175"/>
      <c r="M7" s="201" t="s">
        <v>68</v>
      </c>
      <c r="N7" s="202" t="s">
        <v>67</v>
      </c>
      <c r="O7" s="175">
        <f t="shared" ref="O7:O14" si="0">L7*F7</f>
        <v>0</v>
      </c>
      <c r="P7" s="201" t="s">
        <v>68</v>
      </c>
      <c r="Q7" s="202" t="s">
        <v>67</v>
      </c>
      <c r="R7" s="175"/>
      <c r="S7" s="201" t="s">
        <v>68</v>
      </c>
      <c r="T7" s="202" t="s">
        <v>67</v>
      </c>
      <c r="U7" s="175">
        <f t="shared" ref="U7:U14" si="1">R7*F7</f>
        <v>0</v>
      </c>
      <c r="V7" s="201" t="s">
        <v>68</v>
      </c>
      <c r="W7" s="768" t="s">
        <v>52</v>
      </c>
      <c r="X7" s="202" t="s">
        <v>67</v>
      </c>
      <c r="Y7" s="175"/>
      <c r="Z7" s="201" t="s">
        <v>68</v>
      </c>
      <c r="AA7" s="202" t="s">
        <v>67</v>
      </c>
      <c r="AB7" s="175">
        <f t="shared" ref="AB7:AB14" si="2">Y7*F7</f>
        <v>0</v>
      </c>
      <c r="AC7" s="203" t="s">
        <v>68</v>
      </c>
      <c r="AD7" s="13"/>
    </row>
    <row r="8" spans="1:30" ht="21" customHeight="1" x14ac:dyDescent="0.15">
      <c r="A8" s="765"/>
      <c r="B8" s="766"/>
      <c r="C8" s="766"/>
      <c r="D8" s="767"/>
      <c r="E8" s="161"/>
      <c r="F8" s="175"/>
      <c r="G8" s="161" t="s">
        <v>483</v>
      </c>
      <c r="H8" s="175"/>
      <c r="I8" s="161" t="s">
        <v>486</v>
      </c>
      <c r="J8" s="201"/>
      <c r="K8" s="202"/>
      <c r="L8" s="175"/>
      <c r="M8" s="201"/>
      <c r="N8" s="202"/>
      <c r="O8" s="175">
        <f t="shared" si="0"/>
        <v>0</v>
      </c>
      <c r="P8" s="201"/>
      <c r="Q8" s="202"/>
      <c r="R8" s="175"/>
      <c r="S8" s="201"/>
      <c r="T8" s="202"/>
      <c r="U8" s="175">
        <f t="shared" si="1"/>
        <v>0</v>
      </c>
      <c r="V8" s="201"/>
      <c r="W8" s="721"/>
      <c r="X8" s="202"/>
      <c r="Y8" s="175"/>
      <c r="Z8" s="201"/>
      <c r="AA8" s="202"/>
      <c r="AB8" s="175">
        <f t="shared" si="2"/>
        <v>0</v>
      </c>
      <c r="AC8" s="203"/>
      <c r="AD8" s="13"/>
    </row>
    <row r="9" spans="1:30" ht="21" customHeight="1" x14ac:dyDescent="0.15">
      <c r="A9" s="734"/>
      <c r="B9" s="735"/>
      <c r="C9" s="735"/>
      <c r="D9" s="736"/>
      <c r="E9" s="134" t="s">
        <v>67</v>
      </c>
      <c r="F9" s="323"/>
      <c r="G9" s="134" t="s">
        <v>483</v>
      </c>
      <c r="H9" s="323"/>
      <c r="I9" s="134" t="s">
        <v>486</v>
      </c>
      <c r="J9" s="219" t="s">
        <v>68</v>
      </c>
      <c r="K9" s="218" t="s">
        <v>67</v>
      </c>
      <c r="L9" s="323"/>
      <c r="M9" s="219" t="s">
        <v>68</v>
      </c>
      <c r="N9" s="218" t="s">
        <v>67</v>
      </c>
      <c r="O9" s="323">
        <f t="shared" si="0"/>
        <v>0</v>
      </c>
      <c r="P9" s="219" t="s">
        <v>68</v>
      </c>
      <c r="Q9" s="218" t="s">
        <v>67</v>
      </c>
      <c r="R9" s="323"/>
      <c r="S9" s="219" t="s">
        <v>68</v>
      </c>
      <c r="T9" s="218" t="s">
        <v>67</v>
      </c>
      <c r="U9" s="323">
        <f t="shared" si="1"/>
        <v>0</v>
      </c>
      <c r="V9" s="219" t="s">
        <v>68</v>
      </c>
      <c r="W9" s="720" t="s">
        <v>52</v>
      </c>
      <c r="X9" s="218" t="s">
        <v>67</v>
      </c>
      <c r="Y9" s="323"/>
      <c r="Z9" s="219" t="s">
        <v>68</v>
      </c>
      <c r="AA9" s="218" t="s">
        <v>67</v>
      </c>
      <c r="AB9" s="323">
        <f t="shared" si="2"/>
        <v>0</v>
      </c>
      <c r="AC9" s="228" t="s">
        <v>68</v>
      </c>
      <c r="AD9" s="13"/>
    </row>
    <row r="10" spans="1:30" ht="21" customHeight="1" x14ac:dyDescent="0.15">
      <c r="A10" s="765"/>
      <c r="B10" s="766"/>
      <c r="C10" s="766"/>
      <c r="D10" s="767"/>
      <c r="E10" s="161"/>
      <c r="F10" s="175"/>
      <c r="G10" s="135" t="s">
        <v>483</v>
      </c>
      <c r="H10" s="175"/>
      <c r="I10" s="135" t="s">
        <v>486</v>
      </c>
      <c r="J10" s="201"/>
      <c r="K10" s="202"/>
      <c r="L10" s="175"/>
      <c r="M10" s="201"/>
      <c r="N10" s="202"/>
      <c r="O10" s="175">
        <f t="shared" si="0"/>
        <v>0</v>
      </c>
      <c r="P10" s="201"/>
      <c r="Q10" s="202"/>
      <c r="R10" s="175"/>
      <c r="S10" s="201"/>
      <c r="T10" s="202"/>
      <c r="U10" s="175">
        <f t="shared" si="1"/>
        <v>0</v>
      </c>
      <c r="V10" s="201"/>
      <c r="W10" s="721"/>
      <c r="X10" s="202"/>
      <c r="Y10" s="175"/>
      <c r="Z10" s="201"/>
      <c r="AA10" s="202"/>
      <c r="AB10" s="175">
        <f t="shared" si="2"/>
        <v>0</v>
      </c>
      <c r="AC10" s="203"/>
      <c r="AD10" s="13"/>
    </row>
    <row r="11" spans="1:30" ht="21" customHeight="1" x14ac:dyDescent="0.15">
      <c r="A11" s="734"/>
      <c r="B11" s="735"/>
      <c r="C11" s="735"/>
      <c r="D11" s="736"/>
      <c r="E11" s="134" t="s">
        <v>67</v>
      </c>
      <c r="F11" s="323"/>
      <c r="G11" s="161" t="s">
        <v>483</v>
      </c>
      <c r="H11" s="323"/>
      <c r="I11" s="161" t="s">
        <v>486</v>
      </c>
      <c r="J11" s="219" t="s">
        <v>68</v>
      </c>
      <c r="K11" s="218" t="s">
        <v>67</v>
      </c>
      <c r="L11" s="323"/>
      <c r="M11" s="219" t="s">
        <v>68</v>
      </c>
      <c r="N11" s="218" t="s">
        <v>67</v>
      </c>
      <c r="O11" s="323">
        <f t="shared" si="0"/>
        <v>0</v>
      </c>
      <c r="P11" s="219" t="s">
        <v>68</v>
      </c>
      <c r="Q11" s="218" t="s">
        <v>67</v>
      </c>
      <c r="R11" s="323"/>
      <c r="S11" s="219" t="s">
        <v>68</v>
      </c>
      <c r="T11" s="218" t="s">
        <v>67</v>
      </c>
      <c r="U11" s="323">
        <f t="shared" si="1"/>
        <v>0</v>
      </c>
      <c r="V11" s="219" t="s">
        <v>68</v>
      </c>
      <c r="W11" s="720" t="s">
        <v>52</v>
      </c>
      <c r="X11" s="218" t="s">
        <v>67</v>
      </c>
      <c r="Y11" s="323"/>
      <c r="Z11" s="219" t="s">
        <v>68</v>
      </c>
      <c r="AA11" s="218" t="s">
        <v>67</v>
      </c>
      <c r="AB11" s="323">
        <f t="shared" si="2"/>
        <v>0</v>
      </c>
      <c r="AC11" s="228" t="s">
        <v>68</v>
      </c>
      <c r="AD11" s="13"/>
    </row>
    <row r="12" spans="1:30" ht="21" customHeight="1" x14ac:dyDescent="0.15">
      <c r="A12" s="761"/>
      <c r="B12" s="762"/>
      <c r="C12" s="762"/>
      <c r="D12" s="763"/>
      <c r="E12" s="135"/>
      <c r="F12" s="324"/>
      <c r="G12" s="161" t="s">
        <v>483</v>
      </c>
      <c r="H12" s="324"/>
      <c r="I12" s="161" t="s">
        <v>486</v>
      </c>
      <c r="J12" s="221"/>
      <c r="K12" s="220"/>
      <c r="L12" s="324"/>
      <c r="M12" s="221"/>
      <c r="N12" s="220"/>
      <c r="O12" s="324">
        <f t="shared" si="0"/>
        <v>0</v>
      </c>
      <c r="P12" s="221"/>
      <c r="Q12" s="220"/>
      <c r="R12" s="324"/>
      <c r="S12" s="221"/>
      <c r="T12" s="220"/>
      <c r="U12" s="324">
        <f t="shared" si="1"/>
        <v>0</v>
      </c>
      <c r="V12" s="221"/>
      <c r="W12" s="722"/>
      <c r="X12" s="220"/>
      <c r="Y12" s="324"/>
      <c r="Z12" s="221"/>
      <c r="AA12" s="220"/>
      <c r="AB12" s="324">
        <f t="shared" si="2"/>
        <v>0</v>
      </c>
      <c r="AC12" s="227"/>
      <c r="AD12" s="13"/>
    </row>
    <row r="13" spans="1:30" ht="21" customHeight="1" x14ac:dyDescent="0.15">
      <c r="A13" s="734"/>
      <c r="B13" s="735"/>
      <c r="C13" s="735"/>
      <c r="D13" s="736"/>
      <c r="E13" s="134" t="s">
        <v>67</v>
      </c>
      <c r="F13" s="323"/>
      <c r="G13" s="134" t="s">
        <v>483</v>
      </c>
      <c r="H13" s="323"/>
      <c r="I13" s="134" t="s">
        <v>486</v>
      </c>
      <c r="J13" s="219" t="s">
        <v>68</v>
      </c>
      <c r="K13" s="218" t="s">
        <v>67</v>
      </c>
      <c r="L13" s="323"/>
      <c r="M13" s="219" t="s">
        <v>68</v>
      </c>
      <c r="N13" s="218" t="s">
        <v>67</v>
      </c>
      <c r="O13" s="323">
        <f t="shared" si="0"/>
        <v>0</v>
      </c>
      <c r="P13" s="219" t="s">
        <v>68</v>
      </c>
      <c r="Q13" s="218" t="s">
        <v>67</v>
      </c>
      <c r="R13" s="323"/>
      <c r="S13" s="219" t="s">
        <v>68</v>
      </c>
      <c r="T13" s="218" t="s">
        <v>67</v>
      </c>
      <c r="U13" s="323">
        <f t="shared" si="1"/>
        <v>0</v>
      </c>
      <c r="V13" s="219" t="s">
        <v>68</v>
      </c>
      <c r="W13" s="720" t="s">
        <v>52</v>
      </c>
      <c r="X13" s="218" t="s">
        <v>67</v>
      </c>
      <c r="Y13" s="323"/>
      <c r="Z13" s="219" t="s">
        <v>68</v>
      </c>
      <c r="AA13" s="218" t="s">
        <v>67</v>
      </c>
      <c r="AB13" s="323">
        <f t="shared" si="2"/>
        <v>0</v>
      </c>
      <c r="AC13" s="228" t="s">
        <v>68</v>
      </c>
      <c r="AD13" s="13"/>
    </row>
    <row r="14" spans="1:30" ht="21" customHeight="1" thickBot="1" x14ac:dyDescent="0.2">
      <c r="A14" s="737"/>
      <c r="B14" s="738"/>
      <c r="C14" s="738"/>
      <c r="D14" s="739"/>
      <c r="E14" s="162"/>
      <c r="F14" s="176"/>
      <c r="G14" s="162" t="s">
        <v>483</v>
      </c>
      <c r="H14" s="176"/>
      <c r="I14" s="162" t="s">
        <v>486</v>
      </c>
      <c r="J14" s="205"/>
      <c r="K14" s="206"/>
      <c r="L14" s="176"/>
      <c r="M14" s="205"/>
      <c r="N14" s="206"/>
      <c r="O14" s="176">
        <f t="shared" si="0"/>
        <v>0</v>
      </c>
      <c r="P14" s="205"/>
      <c r="Q14" s="206"/>
      <c r="R14" s="176"/>
      <c r="S14" s="205"/>
      <c r="T14" s="206"/>
      <c r="U14" s="176">
        <f t="shared" si="1"/>
        <v>0</v>
      </c>
      <c r="V14" s="205"/>
      <c r="W14" s="764"/>
      <c r="X14" s="206"/>
      <c r="Y14" s="176"/>
      <c r="Z14" s="205"/>
      <c r="AA14" s="206"/>
      <c r="AB14" s="176">
        <f t="shared" si="2"/>
        <v>0</v>
      </c>
      <c r="AC14" s="207"/>
      <c r="AD14" s="13"/>
    </row>
    <row r="15" spans="1:30" ht="21" customHeight="1" x14ac:dyDescent="0.15">
      <c r="A15" s="734" t="s">
        <v>435</v>
      </c>
      <c r="B15" s="735"/>
      <c r="C15" s="735"/>
      <c r="D15" s="736"/>
      <c r="E15" s="134" t="s">
        <v>67</v>
      </c>
      <c r="F15" s="323">
        <f>SUM(F7,F9)</f>
        <v>0</v>
      </c>
      <c r="G15" s="161" t="s">
        <v>483</v>
      </c>
      <c r="H15" s="323">
        <f>SUM(H7,H9)</f>
        <v>0</v>
      </c>
      <c r="I15" s="161" t="s">
        <v>486</v>
      </c>
      <c r="J15" s="219" t="s">
        <v>68</v>
      </c>
      <c r="K15" s="740"/>
      <c r="L15" s="741"/>
      <c r="M15" s="742"/>
      <c r="N15" s="218" t="s">
        <v>67</v>
      </c>
      <c r="O15" s="175">
        <f>SUM(O7,O9,O11,O13)</f>
        <v>0</v>
      </c>
      <c r="P15" s="219" t="s">
        <v>68</v>
      </c>
      <c r="Q15" s="740"/>
      <c r="R15" s="741"/>
      <c r="S15" s="742"/>
      <c r="T15" s="218" t="s">
        <v>67</v>
      </c>
      <c r="U15" s="175">
        <f>SUM(U7,U9,U11,U13)</f>
        <v>0</v>
      </c>
      <c r="V15" s="219" t="s">
        <v>68</v>
      </c>
      <c r="W15" s="769"/>
      <c r="X15" s="740"/>
      <c r="Y15" s="741"/>
      <c r="Z15" s="742"/>
      <c r="AA15" s="218" t="s">
        <v>67</v>
      </c>
      <c r="AB15" s="175">
        <f>SUM(AB7,AB9,AB11,AB13)</f>
        <v>0</v>
      </c>
      <c r="AC15" s="228" t="s">
        <v>68</v>
      </c>
      <c r="AD15" s="13"/>
    </row>
    <row r="16" spans="1:30" ht="21" customHeight="1" thickBot="1" x14ac:dyDescent="0.2">
      <c r="A16" s="737"/>
      <c r="B16" s="738"/>
      <c r="C16" s="738"/>
      <c r="D16" s="739"/>
      <c r="E16" s="162"/>
      <c r="F16" s="176">
        <f>SUM(F8,F10)</f>
        <v>0</v>
      </c>
      <c r="G16" s="162" t="s">
        <v>483</v>
      </c>
      <c r="H16" s="176">
        <f>SUM(H8,H10)</f>
        <v>0</v>
      </c>
      <c r="I16" s="162" t="s">
        <v>486</v>
      </c>
      <c r="J16" s="205"/>
      <c r="K16" s="743"/>
      <c r="L16" s="744"/>
      <c r="M16" s="745"/>
      <c r="N16" s="206"/>
      <c r="O16" s="176">
        <f>SUM(O8,O10,O12,O14)</f>
        <v>0</v>
      </c>
      <c r="P16" s="205"/>
      <c r="Q16" s="743"/>
      <c r="R16" s="744"/>
      <c r="S16" s="745"/>
      <c r="T16" s="206"/>
      <c r="U16" s="176">
        <f>SUM(U8,U10,U12,U14)</f>
        <v>0</v>
      </c>
      <c r="V16" s="205"/>
      <c r="W16" s="770"/>
      <c r="X16" s="743"/>
      <c r="Y16" s="744"/>
      <c r="Z16" s="745"/>
      <c r="AA16" s="206"/>
      <c r="AB16" s="176">
        <f>SUM(AB8,AB10,AB12,AB14)</f>
        <v>0</v>
      </c>
      <c r="AC16" s="207"/>
      <c r="AD16" s="13"/>
    </row>
    <row r="17" spans="1:29" ht="18" customHeight="1" x14ac:dyDescent="0.15">
      <c r="A17" s="199" t="s">
        <v>56</v>
      </c>
      <c r="B17" s="199"/>
      <c r="C17" s="37"/>
      <c r="D17" s="37"/>
      <c r="E17" s="199"/>
      <c r="F17" s="199"/>
      <c r="G17" s="37"/>
      <c r="H17" s="199"/>
      <c r="I17" s="37"/>
      <c r="J17" s="37"/>
      <c r="K17" s="37"/>
      <c r="L17" s="37"/>
      <c r="M17" s="37"/>
      <c r="N17" s="37"/>
      <c r="O17" s="37"/>
      <c r="P17" s="37"/>
      <c r="Q17" s="37"/>
      <c r="R17" s="37"/>
      <c r="S17" s="37"/>
      <c r="T17" s="37"/>
      <c r="U17" s="37"/>
      <c r="V17" s="37"/>
      <c r="W17" s="37"/>
      <c r="X17" s="37"/>
      <c r="Y17" s="37"/>
      <c r="Z17" s="37"/>
      <c r="AA17" s="37"/>
      <c r="AB17" s="37"/>
      <c r="AC17" s="37"/>
    </row>
    <row r="18" spans="1:29" ht="18" customHeight="1" x14ac:dyDescent="0.15">
      <c r="A18" s="199"/>
      <c r="B18" s="208" t="s">
        <v>57</v>
      </c>
      <c r="C18" s="208"/>
      <c r="D18" s="208"/>
      <c r="E18" s="199"/>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row>
    <row r="19" spans="1:29" ht="18" customHeight="1" x14ac:dyDescent="0.15">
      <c r="A19" s="199"/>
      <c r="B19" s="208" t="s">
        <v>484</v>
      </c>
      <c r="C19" s="208"/>
      <c r="D19" s="208"/>
      <c r="E19" s="199"/>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row>
    <row r="20" spans="1:29" ht="18" customHeight="1" x14ac:dyDescent="0.15">
      <c r="A20" s="199"/>
      <c r="B20" s="208" t="s">
        <v>69</v>
      </c>
      <c r="C20" s="208"/>
      <c r="D20" s="208"/>
      <c r="E20" s="199"/>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row>
    <row r="21" spans="1:29" ht="18" customHeight="1" x14ac:dyDescent="0.15">
      <c r="A21" s="199"/>
      <c r="B21" s="208" t="s">
        <v>444</v>
      </c>
      <c r="C21" s="208"/>
      <c r="D21" s="208"/>
      <c r="E21" s="199"/>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208"/>
    </row>
    <row r="22" spans="1:29" ht="18" customHeight="1" x14ac:dyDescent="0.15">
      <c r="A22" s="199"/>
      <c r="B22" s="208" t="s">
        <v>436</v>
      </c>
      <c r="C22" s="208"/>
      <c r="D22" s="208"/>
      <c r="E22" s="199"/>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row>
    <row r="23" spans="1:29" ht="18" customHeight="1" x14ac:dyDescent="0.15">
      <c r="A23" s="199"/>
      <c r="B23" s="208" t="s">
        <v>437</v>
      </c>
      <c r="C23" s="208"/>
      <c r="D23" s="208"/>
      <c r="E23" s="199"/>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row>
    <row r="24" spans="1:29" ht="18" customHeight="1" x14ac:dyDescent="0.15">
      <c r="A24" s="199"/>
      <c r="B24" s="208"/>
      <c r="C24" s="208"/>
      <c r="D24" s="208"/>
      <c r="E24" s="199"/>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row>
    <row r="25" spans="1:29" ht="18" customHeight="1" x14ac:dyDescent="0.15">
      <c r="A25" s="199"/>
      <c r="B25" s="208"/>
      <c r="C25" s="208"/>
      <c r="D25" s="208"/>
      <c r="E25" s="199"/>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row>
    <row r="26" spans="1:29" ht="18" customHeight="1" x14ac:dyDescent="0.15">
      <c r="A26" s="199"/>
      <c r="B26" s="208"/>
      <c r="C26" s="208"/>
      <c r="D26" s="208"/>
      <c r="E26" s="199"/>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row>
    <row r="27" spans="1:29" ht="18" customHeight="1" x14ac:dyDescent="0.15">
      <c r="A27" s="199"/>
      <c r="B27" s="208"/>
      <c r="C27" s="208"/>
      <c r="D27" s="208"/>
      <c r="E27" s="199"/>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row>
    <row r="28" spans="1:29" ht="18" customHeight="1" x14ac:dyDescent="0.15">
      <c r="A28" s="199"/>
      <c r="B28" s="208"/>
      <c r="C28" s="208"/>
      <c r="D28" s="208"/>
      <c r="E28" s="199"/>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row>
    <row r="29" spans="1:29" ht="18" customHeight="1" x14ac:dyDescent="0.15">
      <c r="A29" s="199"/>
      <c r="B29" s="208"/>
      <c r="C29" s="208"/>
      <c r="D29" s="208"/>
      <c r="E29" s="199"/>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row>
    <row r="30" spans="1:29" ht="18" customHeight="1" x14ac:dyDescent="0.15">
      <c r="A30" s="199"/>
      <c r="B30" s="208"/>
      <c r="C30" s="208"/>
      <c r="D30" s="208"/>
      <c r="E30" s="199"/>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row>
    <row r="31" spans="1:29" ht="18" customHeight="1" x14ac:dyDescent="0.15">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25" t="str">
        <f>CONCATENATE('交付申請（別記様式第１）'!A8,"（",'交付申請（別記様式第１）'!D13,"）")</f>
        <v>令和４年度住宅・建築物環境対策事業費補助金交付申請書（）</v>
      </c>
    </row>
    <row r="32" spans="1:29" ht="21" customHeight="1" x14ac:dyDescent="0.15">
      <c r="A32" s="209" t="s">
        <v>438</v>
      </c>
      <c r="B32" s="37"/>
      <c r="C32" s="37"/>
      <c r="D32" s="37"/>
      <c r="E32" s="209"/>
      <c r="F32" s="37"/>
      <c r="G32" s="37"/>
      <c r="H32" s="37"/>
      <c r="I32" s="37"/>
      <c r="J32" s="37"/>
      <c r="K32" s="37"/>
      <c r="L32" s="37"/>
      <c r="M32" s="37"/>
      <c r="N32" s="37"/>
      <c r="O32" s="37"/>
      <c r="P32" s="37"/>
      <c r="Q32" s="37"/>
      <c r="R32" s="37"/>
      <c r="S32" s="37"/>
      <c r="T32" s="37"/>
      <c r="U32" s="37"/>
      <c r="V32" s="37"/>
      <c r="W32" s="37"/>
      <c r="X32" s="37"/>
      <c r="Y32" s="37"/>
      <c r="Z32" s="37"/>
      <c r="AA32" s="37"/>
      <c r="AB32" s="37"/>
      <c r="AC32" s="163"/>
    </row>
    <row r="33" spans="1:30" ht="15" thickBot="1" x14ac:dyDescent="0.2">
      <c r="A33" s="37"/>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210" t="s">
        <v>46</v>
      </c>
    </row>
    <row r="34" spans="1:30" ht="21" customHeight="1" x14ac:dyDescent="0.15">
      <c r="A34" s="747" t="s">
        <v>485</v>
      </c>
      <c r="B34" s="748"/>
      <c r="C34" s="748"/>
      <c r="D34" s="749"/>
      <c r="E34" s="748" t="s">
        <v>487</v>
      </c>
      <c r="F34" s="748"/>
      <c r="G34" s="748"/>
      <c r="H34" s="748"/>
      <c r="I34" s="748"/>
      <c r="J34" s="749"/>
      <c r="K34" s="757" t="s">
        <v>63</v>
      </c>
      <c r="L34" s="748"/>
      <c r="M34" s="748"/>
      <c r="N34" s="748"/>
      <c r="O34" s="748"/>
      <c r="P34" s="749"/>
      <c r="Q34" s="757" t="s">
        <v>65</v>
      </c>
      <c r="R34" s="748"/>
      <c r="S34" s="748"/>
      <c r="T34" s="748"/>
      <c r="U34" s="748"/>
      <c r="V34" s="749"/>
      <c r="W34" s="758" t="s">
        <v>41</v>
      </c>
      <c r="X34" s="757" t="s">
        <v>31</v>
      </c>
      <c r="Y34" s="748"/>
      <c r="Z34" s="748"/>
      <c r="AA34" s="748"/>
      <c r="AB34" s="748"/>
      <c r="AC34" s="760"/>
      <c r="AD34" s="13"/>
    </row>
    <row r="35" spans="1:30" ht="21" customHeight="1" x14ac:dyDescent="0.15">
      <c r="A35" s="750"/>
      <c r="B35" s="751"/>
      <c r="C35" s="751"/>
      <c r="D35" s="752"/>
      <c r="E35" s="751"/>
      <c r="F35" s="751"/>
      <c r="G35" s="751"/>
      <c r="H35" s="751"/>
      <c r="I35" s="751"/>
      <c r="J35" s="752"/>
      <c r="K35" s="753" t="s">
        <v>482</v>
      </c>
      <c r="L35" s="754"/>
      <c r="M35" s="755"/>
      <c r="N35" s="753" t="s">
        <v>64</v>
      </c>
      <c r="O35" s="754"/>
      <c r="P35" s="755"/>
      <c r="Q35" s="753" t="s">
        <v>482</v>
      </c>
      <c r="R35" s="754"/>
      <c r="S35" s="755"/>
      <c r="T35" s="753" t="s">
        <v>64</v>
      </c>
      <c r="U35" s="754"/>
      <c r="V35" s="755"/>
      <c r="W35" s="759"/>
      <c r="X35" s="753" t="s">
        <v>482</v>
      </c>
      <c r="Y35" s="754"/>
      <c r="Z35" s="755"/>
      <c r="AA35" s="753" t="s">
        <v>64</v>
      </c>
      <c r="AB35" s="754"/>
      <c r="AC35" s="756"/>
      <c r="AD35" s="13"/>
    </row>
    <row r="36" spans="1:30" ht="21" customHeight="1" x14ac:dyDescent="0.15">
      <c r="A36" s="734"/>
      <c r="B36" s="735"/>
      <c r="C36" s="735"/>
      <c r="D36" s="736"/>
      <c r="E36" s="161" t="s">
        <v>67</v>
      </c>
      <c r="F36" s="175"/>
      <c r="G36" s="161" t="s">
        <v>483</v>
      </c>
      <c r="H36" s="175"/>
      <c r="I36" s="161" t="s">
        <v>486</v>
      </c>
      <c r="J36" s="201" t="s">
        <v>68</v>
      </c>
      <c r="K36" s="202" t="s">
        <v>67</v>
      </c>
      <c r="L36" s="175"/>
      <c r="M36" s="201" t="s">
        <v>68</v>
      </c>
      <c r="N36" s="202" t="s">
        <v>67</v>
      </c>
      <c r="O36" s="175">
        <f t="shared" ref="O36:O43" si="3">L36*F36</f>
        <v>0</v>
      </c>
      <c r="P36" s="201" t="s">
        <v>68</v>
      </c>
      <c r="Q36" s="202" t="s">
        <v>67</v>
      </c>
      <c r="R36" s="175"/>
      <c r="S36" s="201" t="s">
        <v>68</v>
      </c>
      <c r="T36" s="202" t="s">
        <v>67</v>
      </c>
      <c r="U36" s="175">
        <f t="shared" ref="U36:U43" si="4">R36*F36</f>
        <v>0</v>
      </c>
      <c r="V36" s="201" t="s">
        <v>68</v>
      </c>
      <c r="W36" s="768" t="s">
        <v>52</v>
      </c>
      <c r="X36" s="202" t="s">
        <v>67</v>
      </c>
      <c r="Y36" s="175"/>
      <c r="Z36" s="201" t="s">
        <v>68</v>
      </c>
      <c r="AA36" s="202" t="s">
        <v>67</v>
      </c>
      <c r="AB36" s="175">
        <f t="shared" ref="AB36:AB43" si="5">Y36*F36</f>
        <v>0</v>
      </c>
      <c r="AC36" s="203" t="s">
        <v>68</v>
      </c>
      <c r="AD36" s="13"/>
    </row>
    <row r="37" spans="1:30" ht="21" customHeight="1" x14ac:dyDescent="0.15">
      <c r="A37" s="765"/>
      <c r="B37" s="766"/>
      <c r="C37" s="766"/>
      <c r="D37" s="767"/>
      <c r="E37" s="161"/>
      <c r="F37" s="175"/>
      <c r="G37" s="161" t="s">
        <v>483</v>
      </c>
      <c r="H37" s="175"/>
      <c r="I37" s="161" t="s">
        <v>486</v>
      </c>
      <c r="J37" s="201"/>
      <c r="K37" s="202"/>
      <c r="L37" s="175"/>
      <c r="M37" s="201"/>
      <c r="N37" s="202"/>
      <c r="O37" s="175">
        <f t="shared" si="3"/>
        <v>0</v>
      </c>
      <c r="P37" s="201"/>
      <c r="Q37" s="202"/>
      <c r="R37" s="175"/>
      <c r="S37" s="201"/>
      <c r="T37" s="202"/>
      <c r="U37" s="175">
        <f t="shared" si="4"/>
        <v>0</v>
      </c>
      <c r="V37" s="201"/>
      <c r="W37" s="721"/>
      <c r="X37" s="202"/>
      <c r="Y37" s="175"/>
      <c r="Z37" s="201"/>
      <c r="AA37" s="202"/>
      <c r="AB37" s="175">
        <f t="shared" si="5"/>
        <v>0</v>
      </c>
      <c r="AC37" s="203"/>
      <c r="AD37" s="13"/>
    </row>
    <row r="38" spans="1:30" ht="21" customHeight="1" x14ac:dyDescent="0.15">
      <c r="A38" s="734"/>
      <c r="B38" s="735"/>
      <c r="C38" s="735"/>
      <c r="D38" s="736"/>
      <c r="E38" s="134" t="s">
        <v>67</v>
      </c>
      <c r="F38" s="323"/>
      <c r="G38" s="134" t="s">
        <v>483</v>
      </c>
      <c r="H38" s="323"/>
      <c r="I38" s="134" t="s">
        <v>486</v>
      </c>
      <c r="J38" s="219" t="s">
        <v>68</v>
      </c>
      <c r="K38" s="218" t="s">
        <v>67</v>
      </c>
      <c r="L38" s="323"/>
      <c r="M38" s="219" t="s">
        <v>68</v>
      </c>
      <c r="N38" s="218" t="s">
        <v>67</v>
      </c>
      <c r="O38" s="323">
        <f t="shared" si="3"/>
        <v>0</v>
      </c>
      <c r="P38" s="219" t="s">
        <v>68</v>
      </c>
      <c r="Q38" s="218" t="s">
        <v>67</v>
      </c>
      <c r="R38" s="323"/>
      <c r="S38" s="219" t="s">
        <v>68</v>
      </c>
      <c r="T38" s="218" t="s">
        <v>67</v>
      </c>
      <c r="U38" s="323">
        <f t="shared" si="4"/>
        <v>0</v>
      </c>
      <c r="V38" s="219" t="s">
        <v>68</v>
      </c>
      <c r="W38" s="720" t="s">
        <v>52</v>
      </c>
      <c r="X38" s="218" t="s">
        <v>67</v>
      </c>
      <c r="Y38" s="323"/>
      <c r="Z38" s="219" t="s">
        <v>68</v>
      </c>
      <c r="AA38" s="218" t="s">
        <v>67</v>
      </c>
      <c r="AB38" s="323">
        <f t="shared" si="5"/>
        <v>0</v>
      </c>
      <c r="AC38" s="228" t="s">
        <v>68</v>
      </c>
      <c r="AD38" s="13"/>
    </row>
    <row r="39" spans="1:30" ht="21" customHeight="1" x14ac:dyDescent="0.15">
      <c r="A39" s="765"/>
      <c r="B39" s="766"/>
      <c r="C39" s="766"/>
      <c r="D39" s="767"/>
      <c r="E39" s="161"/>
      <c r="F39" s="175"/>
      <c r="G39" s="135" t="s">
        <v>483</v>
      </c>
      <c r="H39" s="175"/>
      <c r="I39" s="135" t="s">
        <v>486</v>
      </c>
      <c r="J39" s="201"/>
      <c r="K39" s="202"/>
      <c r="L39" s="175"/>
      <c r="M39" s="201"/>
      <c r="N39" s="202"/>
      <c r="O39" s="324">
        <f t="shared" si="3"/>
        <v>0</v>
      </c>
      <c r="P39" s="201"/>
      <c r="Q39" s="202"/>
      <c r="R39" s="175"/>
      <c r="S39" s="201"/>
      <c r="T39" s="202"/>
      <c r="U39" s="175">
        <f t="shared" si="4"/>
        <v>0</v>
      </c>
      <c r="V39" s="201"/>
      <c r="W39" s="721"/>
      <c r="X39" s="202"/>
      <c r="Y39" s="175"/>
      <c r="Z39" s="201"/>
      <c r="AA39" s="202"/>
      <c r="AB39" s="324">
        <f t="shared" si="5"/>
        <v>0</v>
      </c>
      <c r="AC39" s="203"/>
      <c r="AD39" s="13"/>
    </row>
    <row r="40" spans="1:30" ht="21" customHeight="1" x14ac:dyDescent="0.15">
      <c r="A40" s="734"/>
      <c r="B40" s="735"/>
      <c r="C40" s="735"/>
      <c r="D40" s="736"/>
      <c r="E40" s="134" t="s">
        <v>67</v>
      </c>
      <c r="F40" s="323"/>
      <c r="G40" s="161" t="s">
        <v>483</v>
      </c>
      <c r="H40" s="323"/>
      <c r="I40" s="161" t="s">
        <v>486</v>
      </c>
      <c r="J40" s="219" t="s">
        <v>68</v>
      </c>
      <c r="K40" s="218" t="s">
        <v>67</v>
      </c>
      <c r="L40" s="323"/>
      <c r="M40" s="219" t="s">
        <v>68</v>
      </c>
      <c r="N40" s="218" t="s">
        <v>67</v>
      </c>
      <c r="O40" s="175">
        <f t="shared" si="3"/>
        <v>0</v>
      </c>
      <c r="P40" s="219" t="s">
        <v>68</v>
      </c>
      <c r="Q40" s="218" t="s">
        <v>67</v>
      </c>
      <c r="R40" s="323"/>
      <c r="S40" s="219" t="s">
        <v>68</v>
      </c>
      <c r="T40" s="218" t="s">
        <v>67</v>
      </c>
      <c r="U40" s="323">
        <f t="shared" si="4"/>
        <v>0</v>
      </c>
      <c r="V40" s="219" t="s">
        <v>68</v>
      </c>
      <c r="W40" s="720" t="s">
        <v>52</v>
      </c>
      <c r="X40" s="218" t="s">
        <v>67</v>
      </c>
      <c r="Y40" s="323"/>
      <c r="Z40" s="219" t="s">
        <v>68</v>
      </c>
      <c r="AA40" s="218" t="s">
        <v>67</v>
      </c>
      <c r="AB40" s="175">
        <f t="shared" si="5"/>
        <v>0</v>
      </c>
      <c r="AC40" s="228" t="s">
        <v>68</v>
      </c>
      <c r="AD40" s="13"/>
    </row>
    <row r="41" spans="1:30" ht="21" customHeight="1" x14ac:dyDescent="0.15">
      <c r="A41" s="761"/>
      <c r="B41" s="762"/>
      <c r="C41" s="762"/>
      <c r="D41" s="763"/>
      <c r="E41" s="135"/>
      <c r="F41" s="324"/>
      <c r="G41" s="161" t="s">
        <v>483</v>
      </c>
      <c r="H41" s="324"/>
      <c r="I41" s="161" t="s">
        <v>486</v>
      </c>
      <c r="J41" s="221"/>
      <c r="K41" s="220"/>
      <c r="L41" s="324"/>
      <c r="M41" s="221"/>
      <c r="N41" s="220"/>
      <c r="O41" s="324">
        <f t="shared" si="3"/>
        <v>0</v>
      </c>
      <c r="P41" s="221"/>
      <c r="Q41" s="220"/>
      <c r="R41" s="324"/>
      <c r="S41" s="221"/>
      <c r="T41" s="220"/>
      <c r="U41" s="324">
        <f t="shared" si="4"/>
        <v>0</v>
      </c>
      <c r="V41" s="221"/>
      <c r="W41" s="722"/>
      <c r="X41" s="220"/>
      <c r="Y41" s="324"/>
      <c r="Z41" s="221"/>
      <c r="AA41" s="220"/>
      <c r="AB41" s="324">
        <f t="shared" si="5"/>
        <v>0</v>
      </c>
      <c r="AC41" s="227"/>
      <c r="AD41" s="13"/>
    </row>
    <row r="42" spans="1:30" ht="21" customHeight="1" x14ac:dyDescent="0.15">
      <c r="A42" s="734"/>
      <c r="B42" s="735"/>
      <c r="C42" s="735"/>
      <c r="D42" s="736"/>
      <c r="E42" s="134" t="s">
        <v>67</v>
      </c>
      <c r="F42" s="323"/>
      <c r="G42" s="134" t="s">
        <v>483</v>
      </c>
      <c r="H42" s="323"/>
      <c r="I42" s="134" t="s">
        <v>486</v>
      </c>
      <c r="J42" s="219" t="s">
        <v>68</v>
      </c>
      <c r="K42" s="218" t="s">
        <v>67</v>
      </c>
      <c r="L42" s="323"/>
      <c r="M42" s="219" t="s">
        <v>68</v>
      </c>
      <c r="N42" s="218" t="s">
        <v>67</v>
      </c>
      <c r="O42" s="175">
        <f t="shared" si="3"/>
        <v>0</v>
      </c>
      <c r="P42" s="219" t="s">
        <v>68</v>
      </c>
      <c r="Q42" s="218" t="s">
        <v>67</v>
      </c>
      <c r="R42" s="323"/>
      <c r="S42" s="219" t="s">
        <v>68</v>
      </c>
      <c r="T42" s="218" t="s">
        <v>67</v>
      </c>
      <c r="U42" s="323">
        <f t="shared" si="4"/>
        <v>0</v>
      </c>
      <c r="V42" s="219" t="s">
        <v>68</v>
      </c>
      <c r="W42" s="720" t="s">
        <v>52</v>
      </c>
      <c r="X42" s="218" t="s">
        <v>67</v>
      </c>
      <c r="Y42" s="323"/>
      <c r="Z42" s="219" t="s">
        <v>68</v>
      </c>
      <c r="AA42" s="218" t="s">
        <v>67</v>
      </c>
      <c r="AB42" s="175">
        <f t="shared" si="5"/>
        <v>0</v>
      </c>
      <c r="AC42" s="228" t="s">
        <v>68</v>
      </c>
      <c r="AD42" s="13"/>
    </row>
    <row r="43" spans="1:30" ht="21" customHeight="1" thickBot="1" x14ac:dyDescent="0.2">
      <c r="A43" s="737"/>
      <c r="B43" s="738"/>
      <c r="C43" s="738"/>
      <c r="D43" s="739"/>
      <c r="E43" s="162"/>
      <c r="F43" s="176"/>
      <c r="G43" s="162" t="s">
        <v>483</v>
      </c>
      <c r="H43" s="176"/>
      <c r="I43" s="162" t="s">
        <v>486</v>
      </c>
      <c r="J43" s="205"/>
      <c r="K43" s="206"/>
      <c r="L43" s="176"/>
      <c r="M43" s="205"/>
      <c r="N43" s="206"/>
      <c r="O43" s="176">
        <f t="shared" si="3"/>
        <v>0</v>
      </c>
      <c r="P43" s="205"/>
      <c r="Q43" s="206"/>
      <c r="R43" s="176"/>
      <c r="S43" s="205"/>
      <c r="T43" s="206"/>
      <c r="U43" s="176">
        <f t="shared" si="4"/>
        <v>0</v>
      </c>
      <c r="V43" s="205"/>
      <c r="W43" s="764"/>
      <c r="X43" s="206"/>
      <c r="Y43" s="176"/>
      <c r="Z43" s="205"/>
      <c r="AA43" s="206"/>
      <c r="AB43" s="176">
        <f t="shared" si="5"/>
        <v>0</v>
      </c>
      <c r="AC43" s="207"/>
      <c r="AD43" s="13"/>
    </row>
    <row r="44" spans="1:30" ht="21" customHeight="1" x14ac:dyDescent="0.15">
      <c r="A44" s="734" t="s">
        <v>435</v>
      </c>
      <c r="B44" s="735"/>
      <c r="C44" s="735"/>
      <c r="D44" s="736"/>
      <c r="E44" s="134" t="s">
        <v>67</v>
      </c>
      <c r="F44" s="323">
        <f>SUM(F36,F38)</f>
        <v>0</v>
      </c>
      <c r="G44" s="161" t="s">
        <v>483</v>
      </c>
      <c r="H44" s="323">
        <f>SUM(H36,H38)</f>
        <v>0</v>
      </c>
      <c r="I44" s="161" t="s">
        <v>486</v>
      </c>
      <c r="J44" s="219" t="s">
        <v>68</v>
      </c>
      <c r="K44" s="740"/>
      <c r="L44" s="741"/>
      <c r="M44" s="742"/>
      <c r="N44" s="218" t="s">
        <v>67</v>
      </c>
      <c r="O44" s="175">
        <f>SUM(O36,O38,O40,O42)</f>
        <v>0</v>
      </c>
      <c r="P44" s="219" t="s">
        <v>68</v>
      </c>
      <c r="Q44" s="740"/>
      <c r="R44" s="741"/>
      <c r="S44" s="742"/>
      <c r="T44" s="218" t="s">
        <v>67</v>
      </c>
      <c r="U44" s="175">
        <f>SUM(U36,U38,U40,U42)</f>
        <v>0</v>
      </c>
      <c r="V44" s="219" t="s">
        <v>68</v>
      </c>
      <c r="W44" s="769"/>
      <c r="X44" s="740"/>
      <c r="Y44" s="741"/>
      <c r="Z44" s="742"/>
      <c r="AA44" s="218" t="s">
        <v>67</v>
      </c>
      <c r="AB44" s="175">
        <f>SUM(AB36,AB38,AB40,AB42)</f>
        <v>0</v>
      </c>
      <c r="AC44" s="228" t="s">
        <v>68</v>
      </c>
      <c r="AD44" s="13"/>
    </row>
    <row r="45" spans="1:30" ht="21" customHeight="1" thickBot="1" x14ac:dyDescent="0.2">
      <c r="A45" s="737"/>
      <c r="B45" s="738"/>
      <c r="C45" s="738"/>
      <c r="D45" s="739"/>
      <c r="E45" s="162"/>
      <c r="F45" s="176">
        <f>SUM(F37,F39)</f>
        <v>0</v>
      </c>
      <c r="G45" s="162" t="s">
        <v>483</v>
      </c>
      <c r="H45" s="176">
        <f>SUM(H37,H39)</f>
        <v>0</v>
      </c>
      <c r="I45" s="162" t="s">
        <v>486</v>
      </c>
      <c r="J45" s="205"/>
      <c r="K45" s="743"/>
      <c r="L45" s="744"/>
      <c r="M45" s="745"/>
      <c r="N45" s="206"/>
      <c r="O45" s="176">
        <f>SUM(O37,O39,O41,O43)</f>
        <v>0</v>
      </c>
      <c r="P45" s="205"/>
      <c r="Q45" s="743"/>
      <c r="R45" s="744"/>
      <c r="S45" s="745"/>
      <c r="T45" s="206"/>
      <c r="U45" s="176">
        <f>SUM(U37,U39,U41,U43)</f>
        <v>0</v>
      </c>
      <c r="V45" s="205"/>
      <c r="W45" s="770"/>
      <c r="X45" s="743"/>
      <c r="Y45" s="744"/>
      <c r="Z45" s="745"/>
      <c r="AA45" s="206"/>
      <c r="AB45" s="176">
        <f>SUM(AB37,AB39,AB41,AB43)</f>
        <v>0</v>
      </c>
      <c r="AC45" s="207"/>
      <c r="AD45" s="13"/>
    </row>
    <row r="46" spans="1:30" ht="18" customHeight="1" x14ac:dyDescent="0.15">
      <c r="A46" s="199" t="s">
        <v>56</v>
      </c>
      <c r="B46" s="199"/>
      <c r="C46" s="37"/>
      <c r="D46" s="37"/>
      <c r="E46" s="199"/>
      <c r="F46" s="199"/>
      <c r="G46" s="37"/>
      <c r="H46" s="199"/>
      <c r="I46" s="37"/>
      <c r="J46" s="37"/>
      <c r="K46" s="37"/>
      <c r="L46" s="37"/>
      <c r="M46" s="37"/>
      <c r="N46" s="37"/>
      <c r="O46" s="37"/>
      <c r="P46" s="37"/>
      <c r="Q46" s="37"/>
      <c r="R46" s="37"/>
      <c r="S46" s="37"/>
      <c r="T46" s="37"/>
      <c r="U46" s="37"/>
      <c r="V46" s="37"/>
      <c r="W46" s="37"/>
      <c r="X46" s="37"/>
      <c r="Y46" s="37"/>
      <c r="Z46" s="37"/>
      <c r="AA46" s="37"/>
      <c r="AB46" s="37"/>
      <c r="AC46" s="37"/>
    </row>
    <row r="47" spans="1:30" ht="18" customHeight="1" x14ac:dyDescent="0.15">
      <c r="A47" s="199"/>
      <c r="B47" s="208" t="s">
        <v>57</v>
      </c>
      <c r="C47" s="208"/>
      <c r="D47" s="208"/>
      <c r="E47" s="199"/>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row>
    <row r="48" spans="1:30" ht="18" customHeight="1" x14ac:dyDescent="0.15">
      <c r="A48" s="199"/>
      <c r="B48" s="208" t="s">
        <v>599</v>
      </c>
      <c r="C48" s="208"/>
      <c r="D48" s="208"/>
      <c r="E48" s="199"/>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row>
    <row r="49" spans="1:29" ht="18" customHeight="1" x14ac:dyDescent="0.15">
      <c r="A49" s="199"/>
      <c r="B49" s="208" t="s">
        <v>69</v>
      </c>
      <c r="C49" s="208"/>
      <c r="D49" s="208"/>
      <c r="E49" s="199"/>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row>
    <row r="50" spans="1:29" ht="18" customHeight="1" x14ac:dyDescent="0.15">
      <c r="A50" s="199"/>
      <c r="B50" s="208" t="s">
        <v>445</v>
      </c>
      <c r="C50" s="208"/>
      <c r="D50" s="208"/>
      <c r="E50" s="199"/>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row>
    <row r="51" spans="1:29" ht="18" customHeight="1" x14ac:dyDescent="0.15">
      <c r="A51" s="199"/>
      <c r="B51" s="208" t="s">
        <v>436</v>
      </c>
      <c r="C51" s="208"/>
      <c r="D51" s="208"/>
      <c r="E51" s="199"/>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row>
    <row r="52" spans="1:29" ht="18" customHeight="1" x14ac:dyDescent="0.15">
      <c r="A52" s="199"/>
      <c r="B52" s="208" t="s">
        <v>437</v>
      </c>
      <c r="C52" s="208"/>
      <c r="D52" s="208"/>
      <c r="E52" s="199"/>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row>
    <row r="53" spans="1:29" ht="18" customHeight="1" x14ac:dyDescent="0.15">
      <c r="A53" s="199"/>
      <c r="B53" s="208"/>
      <c r="C53" s="208"/>
      <c r="D53" s="208"/>
      <c r="E53" s="199"/>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row>
    <row r="54" spans="1:29" ht="18" customHeight="1" x14ac:dyDescent="0.15">
      <c r="A54" s="199"/>
      <c r="B54" s="208"/>
      <c r="C54" s="208"/>
      <c r="D54" s="208"/>
      <c r="E54" s="199"/>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row>
    <row r="55" spans="1:29" ht="18" customHeight="1" x14ac:dyDescent="0.15">
      <c r="A55" s="199"/>
      <c r="B55" s="208"/>
      <c r="C55" s="208"/>
      <c r="D55" s="208"/>
      <c r="E55" s="199"/>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row>
    <row r="56" spans="1:29" ht="18" customHeight="1" x14ac:dyDescent="0.15">
      <c r="A56" s="199"/>
      <c r="B56" s="208"/>
      <c r="C56" s="208"/>
      <c r="D56" s="208"/>
      <c r="E56" s="199"/>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row>
    <row r="57" spans="1:29" ht="18" customHeight="1" x14ac:dyDescent="0.15">
      <c r="A57" s="199"/>
      <c r="B57" s="208"/>
      <c r="C57" s="208"/>
      <c r="D57" s="208"/>
      <c r="E57" s="199"/>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row>
    <row r="58" spans="1:29" ht="18" customHeight="1" x14ac:dyDescent="0.15">
      <c r="A58" s="199"/>
      <c r="B58" s="208"/>
      <c r="C58" s="208"/>
      <c r="D58" s="208"/>
      <c r="E58" s="199"/>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row>
    <row r="59" spans="1:29" ht="18" customHeight="1" x14ac:dyDescent="0.15">
      <c r="A59" s="199"/>
      <c r="B59" s="208"/>
      <c r="C59" s="208"/>
      <c r="D59" s="208"/>
      <c r="E59" s="199"/>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row>
    <row r="60" spans="1:29" ht="18" customHeight="1" x14ac:dyDescent="0.15">
      <c r="AC60" s="326" t="str">
        <f>CONCATENATE('交付申請（別記様式第１）'!A8,"（",'交付申請（別記様式第１）'!D13,"）")</f>
        <v>令和４年度住宅・建築物環境対策事業費補助金交付申請書（）</v>
      </c>
    </row>
  </sheetData>
  <mergeCells count="51">
    <mergeCell ref="K5:P5"/>
    <mergeCell ref="K6:M6"/>
    <mergeCell ref="E5:J6"/>
    <mergeCell ref="W44:W45"/>
    <mergeCell ref="X15:Z16"/>
    <mergeCell ref="X35:Z35"/>
    <mergeCell ref="X44:Z45"/>
    <mergeCell ref="W13:W14"/>
    <mergeCell ref="X5:AC5"/>
    <mergeCell ref="X6:Z6"/>
    <mergeCell ref="AA6:AC6"/>
    <mergeCell ref="A5:D6"/>
    <mergeCell ref="A7:D8"/>
    <mergeCell ref="A9:D10"/>
    <mergeCell ref="W9:W10"/>
    <mergeCell ref="A15:D16"/>
    <mergeCell ref="W15:W16"/>
    <mergeCell ref="K15:M16"/>
    <mergeCell ref="Q15:S16"/>
    <mergeCell ref="N6:P6"/>
    <mergeCell ref="Q5:V5"/>
    <mergeCell ref="Q6:S6"/>
    <mergeCell ref="T6:V6"/>
    <mergeCell ref="W7:W8"/>
    <mergeCell ref="A11:D12"/>
    <mergeCell ref="W11:W12"/>
    <mergeCell ref="A13:D14"/>
    <mergeCell ref="A40:D41"/>
    <mergeCell ref="W40:W41"/>
    <mergeCell ref="A42:D43"/>
    <mergeCell ref="W42:W43"/>
    <mergeCell ref="A36:D37"/>
    <mergeCell ref="W36:W37"/>
    <mergeCell ref="A38:D39"/>
    <mergeCell ref="W38:W39"/>
    <mergeCell ref="A44:D45"/>
    <mergeCell ref="K44:M45"/>
    <mergeCell ref="Q44:S45"/>
    <mergeCell ref="A2:AC2"/>
    <mergeCell ref="A34:D35"/>
    <mergeCell ref="K35:M35"/>
    <mergeCell ref="N35:P35"/>
    <mergeCell ref="Q35:S35"/>
    <mergeCell ref="T35:V35"/>
    <mergeCell ref="AA35:AC35"/>
    <mergeCell ref="E34:J35"/>
    <mergeCell ref="K34:P34"/>
    <mergeCell ref="Q34:V34"/>
    <mergeCell ref="W34:W35"/>
    <mergeCell ref="X34:AC34"/>
    <mergeCell ref="W5:W6"/>
  </mergeCells>
  <phoneticPr fontId="1"/>
  <printOptions horizontalCentered="1"/>
  <pageMargins left="0.78740157480314965" right="0.59055118110236227" top="0.78740157480314965" bottom="0.78740157480314965" header="0.31496062992125984" footer="0.31496062992125984"/>
  <pageSetup paperSize="9" scale="82" orientation="landscape" r:id="rId1"/>
  <rowBreaks count="1" manualBreakCount="1">
    <brk id="3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K37"/>
  <sheetViews>
    <sheetView view="pageBreakPreview" topLeftCell="A27" zoomScaleNormal="100" zoomScaleSheetLayoutView="100" workbookViewId="0">
      <selection activeCell="B24" sqref="B24"/>
    </sheetView>
  </sheetViews>
  <sheetFormatPr defaultColWidth="9" defaultRowHeight="14.25" x14ac:dyDescent="0.15"/>
  <cols>
    <col min="1" max="1" width="2.625" style="2" customWidth="1"/>
    <col min="2" max="2" width="22.625" style="2" customWidth="1"/>
    <col min="3" max="4" width="19.875" style="2" customWidth="1"/>
    <col min="5" max="5" width="3.5" style="2" bestFit="1" customWidth="1"/>
    <col min="6" max="6" width="6.625" style="2" customWidth="1"/>
    <col min="7" max="7" width="3.5" style="2" bestFit="1" customWidth="1"/>
    <col min="8" max="8" width="6.625" style="2" customWidth="1"/>
    <col min="9" max="16384" width="9" style="2"/>
  </cols>
  <sheetData>
    <row r="1" spans="1:11" ht="21" customHeight="1" x14ac:dyDescent="0.15">
      <c r="A1" s="21"/>
      <c r="H1" s="3" t="s">
        <v>72</v>
      </c>
    </row>
    <row r="2" spans="1:11" ht="24" x14ac:dyDescent="0.15">
      <c r="A2" s="771" t="s">
        <v>731</v>
      </c>
      <c r="B2" s="771"/>
      <c r="C2" s="771"/>
      <c r="D2" s="771"/>
      <c r="E2" s="771"/>
      <c r="F2" s="771"/>
      <c r="G2" s="771"/>
      <c r="H2" s="771"/>
    </row>
    <row r="3" spans="1:11" ht="21" x14ac:dyDescent="0.15">
      <c r="A3" s="771" t="s">
        <v>71</v>
      </c>
      <c r="B3" s="771"/>
      <c r="C3" s="771"/>
      <c r="D3" s="771"/>
      <c r="E3" s="771"/>
      <c r="F3" s="771"/>
      <c r="G3" s="771"/>
      <c r="H3" s="771"/>
    </row>
    <row r="4" spans="1:11" ht="6" customHeight="1" x14ac:dyDescent="0.15"/>
    <row r="5" spans="1:11" ht="21" customHeight="1" x14ac:dyDescent="0.15">
      <c r="A5" s="2" t="s">
        <v>73</v>
      </c>
    </row>
    <row r="6" spans="1:11" ht="75" customHeight="1" x14ac:dyDescent="0.15">
      <c r="B6" s="711" t="s">
        <v>732</v>
      </c>
      <c r="C6" s="711"/>
      <c r="D6" s="711"/>
      <c r="E6" s="711"/>
      <c r="F6" s="711"/>
      <c r="G6" s="711"/>
      <c r="H6" s="711"/>
      <c r="I6" s="7"/>
      <c r="J6" s="7"/>
      <c r="K6" s="7"/>
    </row>
    <row r="7" spans="1:11" ht="6" customHeight="1" thickBot="1" x14ac:dyDescent="0.2">
      <c r="B7" s="37"/>
      <c r="C7" s="37"/>
      <c r="D7" s="37"/>
      <c r="E7" s="37"/>
      <c r="F7" s="37"/>
      <c r="G7" s="37"/>
      <c r="H7" s="37"/>
    </row>
    <row r="8" spans="1:11" ht="21" customHeight="1" thickBot="1" x14ac:dyDescent="0.2">
      <c r="B8" s="773" t="s">
        <v>74</v>
      </c>
      <c r="C8" s="774"/>
      <c r="D8" s="775"/>
      <c r="E8" s="211" t="s">
        <v>48</v>
      </c>
      <c r="F8" s="212" t="s">
        <v>83</v>
      </c>
      <c r="G8" s="168" t="s">
        <v>49</v>
      </c>
      <c r="H8" s="213" t="s">
        <v>84</v>
      </c>
    </row>
    <row r="9" spans="1:11" ht="6" customHeight="1" thickBot="1" x14ac:dyDescent="0.2">
      <c r="B9" s="37"/>
      <c r="C9" s="37"/>
      <c r="D9" s="37"/>
      <c r="E9" s="37"/>
      <c r="F9" s="37"/>
      <c r="G9" s="37"/>
      <c r="H9" s="37"/>
    </row>
    <row r="10" spans="1:11" ht="21" customHeight="1" x14ac:dyDescent="0.15">
      <c r="B10" s="214" t="s">
        <v>75</v>
      </c>
      <c r="C10" s="778"/>
      <c r="D10" s="778"/>
      <c r="E10" s="778"/>
      <c r="F10" s="778"/>
      <c r="G10" s="778"/>
      <c r="H10" s="779"/>
    </row>
    <row r="11" spans="1:11" ht="21" customHeight="1" x14ac:dyDescent="0.15">
      <c r="B11" s="215" t="s">
        <v>76</v>
      </c>
      <c r="C11" s="780"/>
      <c r="D11" s="780"/>
      <c r="E11" s="780"/>
      <c r="F11" s="780"/>
      <c r="G11" s="780"/>
      <c r="H11" s="781"/>
    </row>
    <row r="12" spans="1:11" ht="21" customHeight="1" x14ac:dyDescent="0.15">
      <c r="B12" s="215" t="s">
        <v>77</v>
      </c>
      <c r="C12" s="780"/>
      <c r="D12" s="780"/>
      <c r="E12" s="780"/>
      <c r="F12" s="780"/>
      <c r="G12" s="780"/>
      <c r="H12" s="781"/>
    </row>
    <row r="13" spans="1:11" ht="21" customHeight="1" x14ac:dyDescent="0.15">
      <c r="B13" s="215" t="s">
        <v>78</v>
      </c>
      <c r="C13" s="780"/>
      <c r="D13" s="780"/>
      <c r="E13" s="780"/>
      <c r="F13" s="780"/>
      <c r="G13" s="780"/>
      <c r="H13" s="781"/>
    </row>
    <row r="14" spans="1:11" ht="21" customHeight="1" x14ac:dyDescent="0.15">
      <c r="B14" s="215" t="s">
        <v>79</v>
      </c>
      <c r="C14" s="780"/>
      <c r="D14" s="780"/>
      <c r="E14" s="780"/>
      <c r="F14" s="780"/>
      <c r="G14" s="780"/>
      <c r="H14" s="781"/>
    </row>
    <row r="15" spans="1:11" ht="21" customHeight="1" thickBot="1" x14ac:dyDescent="0.2">
      <c r="B15" s="216" t="s">
        <v>80</v>
      </c>
      <c r="C15" s="782"/>
      <c r="D15" s="782"/>
      <c r="E15" s="782"/>
      <c r="F15" s="782"/>
      <c r="G15" s="782"/>
      <c r="H15" s="783"/>
    </row>
    <row r="16" spans="1:11" ht="6" customHeight="1" x14ac:dyDescent="0.15">
      <c r="B16" s="37"/>
      <c r="C16" s="37"/>
      <c r="D16" s="37"/>
      <c r="E16" s="37"/>
      <c r="F16" s="37"/>
      <c r="G16" s="37"/>
      <c r="H16" s="37"/>
    </row>
    <row r="17" spans="1:10" ht="21" customHeight="1" x14ac:dyDescent="0.15">
      <c r="A17" s="2" t="s">
        <v>81</v>
      </c>
      <c r="B17" s="37"/>
      <c r="C17" s="37"/>
      <c r="D17" s="37"/>
      <c r="E17" s="37"/>
      <c r="F17" s="37"/>
      <c r="G17" s="37"/>
      <c r="H17" s="37"/>
    </row>
    <row r="18" spans="1:10" ht="54" customHeight="1" x14ac:dyDescent="0.15">
      <c r="B18" s="711" t="s">
        <v>733</v>
      </c>
      <c r="C18" s="711"/>
      <c r="D18" s="711"/>
      <c r="E18" s="711"/>
      <c r="F18" s="711"/>
      <c r="G18" s="711"/>
      <c r="H18" s="711"/>
      <c r="I18" s="7"/>
      <c r="J18" s="7"/>
    </row>
    <row r="19" spans="1:10" ht="6" customHeight="1" thickBot="1" x14ac:dyDescent="0.2">
      <c r="B19" s="37"/>
      <c r="C19" s="37"/>
      <c r="D19" s="37"/>
      <c r="E19" s="37"/>
      <c r="F19" s="37"/>
      <c r="G19" s="37"/>
      <c r="H19" s="37"/>
    </row>
    <row r="20" spans="1:10" ht="21" customHeight="1" thickBot="1" x14ac:dyDescent="0.2">
      <c r="B20" s="773" t="s">
        <v>82</v>
      </c>
      <c r="C20" s="774"/>
      <c r="D20" s="775"/>
      <c r="E20" s="211" t="s">
        <v>49</v>
      </c>
      <c r="F20" s="212" t="s">
        <v>83</v>
      </c>
      <c r="G20" s="168" t="s">
        <v>49</v>
      </c>
      <c r="H20" s="213" t="s">
        <v>84</v>
      </c>
    </row>
    <row r="21" spans="1:10" ht="6" customHeight="1" x14ac:dyDescent="0.15">
      <c r="B21" s="37"/>
      <c r="C21" s="37"/>
      <c r="D21" s="37"/>
      <c r="E21" s="37"/>
      <c r="F21" s="37"/>
      <c r="G21" s="37"/>
      <c r="H21" s="37"/>
    </row>
    <row r="22" spans="1:10" ht="21" customHeight="1" x14ac:dyDescent="0.15">
      <c r="A22" s="2" t="s">
        <v>85</v>
      </c>
      <c r="B22" s="37"/>
      <c r="C22" s="37"/>
      <c r="D22" s="37"/>
      <c r="E22" s="37"/>
      <c r="F22" s="37"/>
      <c r="G22" s="37"/>
      <c r="H22" s="37"/>
    </row>
    <row r="23" spans="1:10" ht="81" customHeight="1" x14ac:dyDescent="0.15">
      <c r="A23" s="37"/>
      <c r="B23" s="711" t="s">
        <v>734</v>
      </c>
      <c r="C23" s="711"/>
      <c r="D23" s="711"/>
      <c r="E23" s="711"/>
      <c r="F23" s="711"/>
      <c r="G23" s="711"/>
      <c r="H23" s="711"/>
      <c r="I23" s="7"/>
      <c r="J23" s="7"/>
    </row>
    <row r="24" spans="1:10" ht="6" customHeight="1" thickBot="1" x14ac:dyDescent="0.2">
      <c r="A24" s="37"/>
      <c r="B24" s="37"/>
      <c r="C24" s="37"/>
      <c r="D24" s="37"/>
      <c r="E24" s="37"/>
      <c r="F24" s="37"/>
      <c r="G24" s="37"/>
      <c r="H24" s="37"/>
    </row>
    <row r="25" spans="1:10" ht="21" customHeight="1" thickBot="1" x14ac:dyDescent="0.2">
      <c r="A25" s="37"/>
      <c r="B25" s="773" t="s">
        <v>86</v>
      </c>
      <c r="C25" s="774"/>
      <c r="D25" s="775"/>
      <c r="E25" s="168" t="s">
        <v>49</v>
      </c>
      <c r="F25" s="774" t="s">
        <v>87</v>
      </c>
      <c r="G25" s="774"/>
      <c r="H25" s="777"/>
    </row>
    <row r="26" spans="1:10" x14ac:dyDescent="0.15">
      <c r="A26" s="37"/>
      <c r="B26" s="37"/>
      <c r="C26" s="37"/>
      <c r="D26" s="37"/>
      <c r="E26" s="37"/>
      <c r="F26" s="37"/>
      <c r="G26" s="37"/>
      <c r="H26" s="37"/>
    </row>
    <row r="27" spans="1:10" ht="15.95" customHeight="1" x14ac:dyDescent="0.15">
      <c r="A27" s="199" t="s">
        <v>56</v>
      </c>
      <c r="B27" s="199"/>
      <c r="C27" s="37"/>
      <c r="D27" s="37"/>
      <c r="E27" s="37"/>
      <c r="F27" s="37"/>
      <c r="G27" s="37"/>
      <c r="H27" s="37"/>
    </row>
    <row r="28" spans="1:10" ht="15.95" customHeight="1" x14ac:dyDescent="0.15">
      <c r="A28" s="199"/>
      <c r="B28" s="199" t="s">
        <v>88</v>
      </c>
      <c r="C28" s="37"/>
      <c r="D28" s="37"/>
      <c r="E28" s="37"/>
      <c r="F28" s="37"/>
      <c r="G28" s="37"/>
      <c r="H28" s="37"/>
    </row>
    <row r="29" spans="1:10" ht="15.95" customHeight="1" x14ac:dyDescent="0.15">
      <c r="A29" s="199"/>
      <c r="B29" s="199" t="s">
        <v>99</v>
      </c>
      <c r="C29" s="37"/>
      <c r="D29" s="37"/>
      <c r="E29" s="37"/>
      <c r="F29" s="37"/>
      <c r="G29" s="37"/>
      <c r="H29" s="37"/>
    </row>
    <row r="30" spans="1:10" ht="15.95" customHeight="1" x14ac:dyDescent="0.15">
      <c r="A30" s="37"/>
      <c r="B30" s="199" t="s">
        <v>104</v>
      </c>
      <c r="C30" s="37"/>
      <c r="D30" s="37"/>
      <c r="E30" s="37"/>
      <c r="F30" s="37"/>
      <c r="G30" s="37"/>
      <c r="H30" s="37"/>
    </row>
    <row r="31" spans="1:10" x14ac:dyDescent="0.15">
      <c r="A31" s="37"/>
      <c r="B31" s="37"/>
      <c r="C31" s="37"/>
      <c r="D31" s="37"/>
      <c r="E31" s="37"/>
      <c r="F31" s="37"/>
      <c r="G31" s="37"/>
      <c r="H31" s="37"/>
    </row>
    <row r="32" spans="1:10" ht="36" customHeight="1" x14ac:dyDescent="0.15">
      <c r="A32" s="711" t="s">
        <v>89</v>
      </c>
      <c r="B32" s="711"/>
      <c r="C32" s="711"/>
      <c r="D32" s="711"/>
      <c r="E32" s="711"/>
      <c r="F32" s="711"/>
      <c r="G32" s="711"/>
      <c r="H32" s="711"/>
    </row>
    <row r="33" spans="1:8" ht="21" customHeight="1" x14ac:dyDescent="0.15">
      <c r="A33" s="37"/>
      <c r="B33" s="37"/>
      <c r="C33" s="37"/>
      <c r="D33" s="37"/>
      <c r="E33" s="710" t="s">
        <v>394</v>
      </c>
      <c r="F33" s="710"/>
      <c r="G33" s="710"/>
      <c r="H33" s="710"/>
    </row>
    <row r="34" spans="1:8" ht="21" customHeight="1" x14ac:dyDescent="0.15">
      <c r="C34" s="3" t="s">
        <v>2</v>
      </c>
    </row>
    <row r="35" spans="1:8" ht="21" customHeight="1" x14ac:dyDescent="0.15">
      <c r="C35" s="3" t="s">
        <v>32</v>
      </c>
      <c r="D35" s="772">
        <f>'交付申請（別記様式第１）'!E6</f>
        <v>0</v>
      </c>
      <c r="E35" s="772"/>
      <c r="F35" s="772"/>
      <c r="G35" s="772"/>
      <c r="H35" s="772"/>
    </row>
    <row r="36" spans="1:8" ht="21" customHeight="1" x14ac:dyDescent="0.15">
      <c r="C36" s="163" t="s">
        <v>33</v>
      </c>
      <c r="D36" s="776">
        <f>'交付申請（別記様式第１）'!E7</f>
        <v>0</v>
      </c>
      <c r="E36" s="776"/>
      <c r="F36" s="776"/>
      <c r="G36" s="776"/>
      <c r="H36" s="177"/>
    </row>
    <row r="37" spans="1:8" x14ac:dyDescent="0.15">
      <c r="C37" s="37"/>
      <c r="D37" s="37"/>
      <c r="E37" s="37"/>
      <c r="F37" s="37"/>
      <c r="G37" s="37"/>
      <c r="H37" s="217" t="str">
        <f>CONCATENATE('交付申請（別記様式第１）'!A8,"（",'交付申請（別記様式第１）'!D13,"）")</f>
        <v>令和４年度住宅・建築物環境対策事業費補助金交付申請書（）</v>
      </c>
    </row>
  </sheetData>
  <mergeCells count="19">
    <mergeCell ref="D36:G36"/>
    <mergeCell ref="F25:H25"/>
    <mergeCell ref="C10:H10"/>
    <mergeCell ref="C11:H11"/>
    <mergeCell ref="C12:H12"/>
    <mergeCell ref="C13:H13"/>
    <mergeCell ref="C14:H14"/>
    <mergeCell ref="C15:H15"/>
    <mergeCell ref="B23:H23"/>
    <mergeCell ref="B18:H18"/>
    <mergeCell ref="B20:D20"/>
    <mergeCell ref="B25:D25"/>
    <mergeCell ref="A2:H2"/>
    <mergeCell ref="A3:H3"/>
    <mergeCell ref="E33:H33"/>
    <mergeCell ref="A32:H32"/>
    <mergeCell ref="D35:H35"/>
    <mergeCell ref="B6:H6"/>
    <mergeCell ref="B8:D8"/>
  </mergeCells>
  <phoneticPr fontId="1"/>
  <dataValidations count="1">
    <dataValidation type="list" allowBlank="1" showInputMessage="1" showErrorMessage="1" sqref="E8 G8 E20 G20 E25" xr:uid="{00000000-0002-0000-0300-000000000000}">
      <formula1>"□,■"</formula1>
    </dataValidation>
  </dataValidations>
  <pageMargins left="0.78740157480314965" right="0.78740157480314965" top="0.78740157480314965" bottom="0.78740157480314965" header="0.31496062992125984" footer="0.31496062992125984"/>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J34"/>
  <sheetViews>
    <sheetView view="pageBreakPreview" topLeftCell="A16" zoomScaleNormal="100" zoomScaleSheetLayoutView="100" workbookViewId="0">
      <selection activeCell="A3" sqref="A3:G3"/>
    </sheetView>
  </sheetViews>
  <sheetFormatPr defaultColWidth="9" defaultRowHeight="14.25" x14ac:dyDescent="0.15"/>
  <cols>
    <col min="1" max="1" width="2.625" style="2" customWidth="1"/>
    <col min="2" max="2" width="3.5" style="2" bestFit="1" customWidth="1"/>
    <col min="3" max="5" width="21" style="2" customWidth="1"/>
    <col min="6" max="16384" width="9" style="2"/>
  </cols>
  <sheetData>
    <row r="1" spans="1:10" ht="21" customHeight="1" x14ac:dyDescent="0.15">
      <c r="G1" s="3" t="s">
        <v>90</v>
      </c>
    </row>
    <row r="2" spans="1:10" ht="24" x14ac:dyDescent="0.15">
      <c r="A2" s="771" t="s">
        <v>731</v>
      </c>
      <c r="B2" s="771"/>
      <c r="C2" s="771"/>
      <c r="D2" s="771"/>
      <c r="E2" s="771"/>
      <c r="F2" s="771"/>
      <c r="G2" s="771"/>
      <c r="H2" s="22"/>
      <c r="I2" s="22"/>
      <c r="J2" s="22"/>
    </row>
    <row r="3" spans="1:10" ht="21" x14ac:dyDescent="0.15">
      <c r="A3" s="771" t="s">
        <v>91</v>
      </c>
      <c r="B3" s="771"/>
      <c r="C3" s="771"/>
      <c r="D3" s="771"/>
      <c r="E3" s="771"/>
      <c r="F3" s="771"/>
      <c r="G3" s="771"/>
      <c r="H3" s="22"/>
      <c r="I3" s="22"/>
      <c r="J3" s="22"/>
    </row>
    <row r="4" spans="1:10" ht="21" x14ac:dyDescent="0.15">
      <c r="A4" s="8"/>
      <c r="B4" s="8"/>
      <c r="C4" s="8"/>
      <c r="D4" s="8"/>
      <c r="E4" s="8"/>
      <c r="F4" s="8"/>
      <c r="G4" s="8"/>
      <c r="H4" s="22"/>
      <c r="I4" s="22"/>
      <c r="J4" s="22"/>
    </row>
    <row r="5" spans="1:10" ht="134.25" customHeight="1" x14ac:dyDescent="0.15">
      <c r="A5" s="785" t="s">
        <v>100</v>
      </c>
      <c r="B5" s="785"/>
      <c r="C5" s="785"/>
      <c r="D5" s="785"/>
      <c r="E5" s="785"/>
      <c r="F5" s="785"/>
      <c r="G5" s="785"/>
    </row>
    <row r="7" spans="1:10" ht="21" customHeight="1" x14ac:dyDescent="0.15">
      <c r="B7" s="6" t="s">
        <v>92</v>
      </c>
      <c r="C7" s="784" t="s">
        <v>95</v>
      </c>
      <c r="D7" s="784"/>
      <c r="E7" s="784"/>
      <c r="F7" s="784"/>
      <c r="G7" s="784"/>
    </row>
    <row r="8" spans="1:10" ht="21" customHeight="1" x14ac:dyDescent="0.15">
      <c r="B8" s="6" t="s">
        <v>93</v>
      </c>
      <c r="C8" s="784" t="s">
        <v>103</v>
      </c>
      <c r="D8" s="784"/>
      <c r="E8" s="784"/>
      <c r="F8" s="784"/>
      <c r="G8" s="784"/>
    </row>
    <row r="9" spans="1:10" ht="21" customHeight="1" x14ac:dyDescent="0.15">
      <c r="B9" s="6"/>
      <c r="C9" s="784" t="s">
        <v>102</v>
      </c>
      <c r="D9" s="784"/>
      <c r="E9" s="784"/>
      <c r="F9" s="784"/>
      <c r="G9" s="784"/>
    </row>
    <row r="10" spans="1:10" ht="21" customHeight="1" x14ac:dyDescent="0.15">
      <c r="B10" s="6" t="s">
        <v>94</v>
      </c>
      <c r="C10" s="784" t="s">
        <v>101</v>
      </c>
      <c r="D10" s="784"/>
      <c r="E10" s="784"/>
      <c r="F10" s="784"/>
      <c r="G10" s="784"/>
    </row>
    <row r="11" spans="1:10" ht="21" customHeight="1" x14ac:dyDescent="0.15">
      <c r="C11" s="784"/>
      <c r="D11" s="784"/>
      <c r="E11" s="784"/>
      <c r="F11" s="784"/>
    </row>
    <row r="12" spans="1:10" ht="21" customHeight="1" x14ac:dyDescent="0.15"/>
    <row r="13" spans="1:10" ht="21" customHeight="1" x14ac:dyDescent="0.15">
      <c r="A13" s="37"/>
      <c r="B13" s="218"/>
      <c r="C13" s="134"/>
      <c r="D13" s="134"/>
      <c r="E13" s="134"/>
      <c r="F13" s="219"/>
      <c r="G13" s="37"/>
    </row>
    <row r="14" spans="1:10" ht="21" customHeight="1" x14ac:dyDescent="0.15">
      <c r="A14" s="37"/>
      <c r="B14" s="202"/>
      <c r="C14" s="786" t="s">
        <v>96</v>
      </c>
      <c r="D14" s="786"/>
      <c r="E14" s="786"/>
      <c r="F14" s="183" t="s">
        <v>48</v>
      </c>
      <c r="G14" s="37"/>
    </row>
    <row r="15" spans="1:10" ht="21" customHeight="1" x14ac:dyDescent="0.15">
      <c r="A15" s="37"/>
      <c r="B15" s="202"/>
      <c r="C15" s="161"/>
      <c r="D15" s="161"/>
      <c r="E15" s="161"/>
      <c r="F15" s="201"/>
      <c r="G15" s="37"/>
    </row>
    <row r="16" spans="1:10" ht="21" customHeight="1" x14ac:dyDescent="0.15">
      <c r="A16" s="37"/>
      <c r="B16" s="202"/>
      <c r="C16" s="786" t="s">
        <v>97</v>
      </c>
      <c r="D16" s="786"/>
      <c r="E16" s="786"/>
      <c r="F16" s="183" t="s">
        <v>98</v>
      </c>
      <c r="G16" s="37"/>
    </row>
    <row r="17" spans="1:7" ht="21" customHeight="1" x14ac:dyDescent="0.15">
      <c r="A17" s="37"/>
      <c r="B17" s="220"/>
      <c r="C17" s="135"/>
      <c r="D17" s="135"/>
      <c r="E17" s="135"/>
      <c r="F17" s="221"/>
      <c r="G17" s="37"/>
    </row>
    <row r="18" spans="1:7" ht="21" customHeight="1" x14ac:dyDescent="0.15">
      <c r="A18" s="37"/>
      <c r="B18" s="37"/>
      <c r="C18" s="37"/>
      <c r="D18" s="37"/>
      <c r="E18" s="37"/>
      <c r="F18" s="37"/>
      <c r="G18" s="37"/>
    </row>
    <row r="19" spans="1:7" ht="21" customHeight="1" x14ac:dyDescent="0.15">
      <c r="A19" s="37"/>
      <c r="B19" s="37"/>
      <c r="C19" s="37"/>
      <c r="D19" s="37"/>
      <c r="E19" s="37"/>
      <c r="F19" s="37"/>
      <c r="G19" s="37"/>
    </row>
    <row r="20" spans="1:7" ht="42.75" customHeight="1" x14ac:dyDescent="0.15">
      <c r="A20" s="711" t="s">
        <v>105</v>
      </c>
      <c r="B20" s="711"/>
      <c r="C20" s="711"/>
      <c r="D20" s="711"/>
      <c r="E20" s="711"/>
      <c r="F20" s="711"/>
      <c r="G20" s="711"/>
    </row>
    <row r="21" spans="1:7" ht="21" customHeight="1" x14ac:dyDescent="0.15">
      <c r="A21" s="37"/>
      <c r="B21" s="37"/>
      <c r="C21" s="37"/>
      <c r="D21" s="37"/>
      <c r="E21" s="37"/>
      <c r="F21" s="37"/>
      <c r="G21" s="37"/>
    </row>
    <row r="22" spans="1:7" ht="21" customHeight="1" x14ac:dyDescent="0.15">
      <c r="A22" s="37"/>
      <c r="B22" s="37"/>
      <c r="C22" s="37"/>
      <c r="D22" s="37"/>
      <c r="E22" s="37"/>
      <c r="F22" s="710" t="s">
        <v>394</v>
      </c>
      <c r="G22" s="710"/>
    </row>
    <row r="23" spans="1:7" ht="21" customHeight="1" x14ac:dyDescent="0.15">
      <c r="A23" s="37"/>
      <c r="B23" s="37"/>
      <c r="C23" s="37"/>
      <c r="D23" s="163" t="s">
        <v>2</v>
      </c>
      <c r="E23" s="37"/>
      <c r="F23" s="37"/>
      <c r="G23" s="37"/>
    </row>
    <row r="24" spans="1:7" ht="21" customHeight="1" x14ac:dyDescent="0.15">
      <c r="A24" s="37"/>
      <c r="B24" s="37"/>
      <c r="C24" s="37"/>
      <c r="D24" s="163" t="s">
        <v>32</v>
      </c>
      <c r="E24" s="776">
        <f>'交付申請（別記様式第１）'!E6</f>
        <v>0</v>
      </c>
      <c r="F24" s="776"/>
      <c r="G24" s="776"/>
    </row>
    <row r="25" spans="1:7" ht="21" customHeight="1" x14ac:dyDescent="0.15">
      <c r="A25" s="37"/>
      <c r="B25" s="37"/>
      <c r="C25" s="37"/>
      <c r="D25" s="163" t="s">
        <v>33</v>
      </c>
      <c r="E25" s="776">
        <f>'交付申請（別記様式第１）'!E7</f>
        <v>0</v>
      </c>
      <c r="F25" s="776"/>
      <c r="G25" s="177"/>
    </row>
    <row r="26" spans="1:7" ht="21" customHeight="1" x14ac:dyDescent="0.15">
      <c r="A26" s="37"/>
      <c r="B26" s="37"/>
      <c r="C26" s="37"/>
      <c r="D26" s="37"/>
      <c r="E26" s="37"/>
      <c r="F26" s="37"/>
      <c r="G26" s="37"/>
    </row>
    <row r="34" spans="7:7" x14ac:dyDescent="0.15">
      <c r="G34" s="20" t="str">
        <f>CONCATENATE('交付申請（別記様式第１）'!A8,"（",'交付申請（別記様式第１）'!D13,"）")</f>
        <v>令和４年度住宅・建築物環境対策事業費補助金交付申請書（）</v>
      </c>
    </row>
  </sheetData>
  <mergeCells count="14">
    <mergeCell ref="A20:G20"/>
    <mergeCell ref="E24:G24"/>
    <mergeCell ref="E25:F25"/>
    <mergeCell ref="F22:G22"/>
    <mergeCell ref="C11:F11"/>
    <mergeCell ref="C14:E14"/>
    <mergeCell ref="C16:E16"/>
    <mergeCell ref="C8:G8"/>
    <mergeCell ref="C9:G9"/>
    <mergeCell ref="C10:G10"/>
    <mergeCell ref="A2:G2"/>
    <mergeCell ref="A3:G3"/>
    <mergeCell ref="A5:G5"/>
    <mergeCell ref="C7:G7"/>
  </mergeCells>
  <phoneticPr fontId="1"/>
  <dataValidations count="1">
    <dataValidation type="list" allowBlank="1" showInputMessage="1" showErrorMessage="1" sqref="F14 F16" xr:uid="{00000000-0002-0000-0400-000000000000}">
      <formula1>"□,■"</formula1>
    </dataValidation>
  </dataValidations>
  <printOptions horizontalCentered="1"/>
  <pageMargins left="0.78740157480314965" right="0.78740157480314965" top="0.78740157480314965" bottom="0.78740157480314965" header="0.31496062992125984" footer="0.31496062992125984"/>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J36"/>
  <sheetViews>
    <sheetView view="pageBreakPreview" zoomScaleNormal="100" zoomScaleSheetLayoutView="100" workbookViewId="0">
      <selection activeCell="A6" sqref="A6"/>
    </sheetView>
  </sheetViews>
  <sheetFormatPr defaultColWidth="9" defaultRowHeight="14.25" x14ac:dyDescent="0.15"/>
  <cols>
    <col min="1" max="1" width="2.625" style="2" customWidth="1"/>
    <col min="2" max="2" width="3.5" style="2" bestFit="1" customWidth="1"/>
    <col min="3" max="5" width="21" style="2" customWidth="1"/>
    <col min="6" max="16384" width="9" style="2"/>
  </cols>
  <sheetData>
    <row r="1" spans="1:10" ht="21" customHeight="1" x14ac:dyDescent="0.15">
      <c r="G1" s="23" t="s">
        <v>106</v>
      </c>
    </row>
    <row r="2" spans="1:10" ht="24" x14ac:dyDescent="0.15">
      <c r="A2" s="771" t="s">
        <v>731</v>
      </c>
      <c r="B2" s="771"/>
      <c r="C2" s="771"/>
      <c r="D2" s="771"/>
      <c r="E2" s="771"/>
      <c r="F2" s="771"/>
      <c r="G2" s="771"/>
      <c r="H2" s="22"/>
      <c r="I2" s="22"/>
      <c r="J2" s="22"/>
    </row>
    <row r="3" spans="1:10" ht="21" x14ac:dyDescent="0.15">
      <c r="A3" s="771" t="s">
        <v>488</v>
      </c>
      <c r="B3" s="771"/>
      <c r="C3" s="771"/>
      <c r="D3" s="771"/>
      <c r="E3" s="771"/>
      <c r="F3" s="771"/>
      <c r="G3" s="771"/>
      <c r="H3" s="22"/>
      <c r="I3" s="22"/>
      <c r="J3" s="22"/>
    </row>
    <row r="4" spans="1:10" ht="21" x14ac:dyDescent="0.15">
      <c r="A4" s="434"/>
      <c r="B4" s="434"/>
      <c r="C4" s="434"/>
      <c r="D4" s="434"/>
      <c r="E4" s="434"/>
      <c r="F4" s="434"/>
      <c r="G4" s="434"/>
      <c r="H4" s="22"/>
      <c r="I4" s="22"/>
      <c r="J4" s="22"/>
    </row>
    <row r="5" spans="1:10" ht="134.25" customHeight="1" x14ac:dyDescent="0.15">
      <c r="A5" s="785" t="s">
        <v>735</v>
      </c>
      <c r="B5" s="785"/>
      <c r="C5" s="785"/>
      <c r="D5" s="785"/>
      <c r="E5" s="785"/>
      <c r="F5" s="785"/>
      <c r="G5" s="785"/>
    </row>
    <row r="7" spans="1:10" ht="21" customHeight="1" x14ac:dyDescent="0.15">
      <c r="B7" s="6" t="s">
        <v>92</v>
      </c>
      <c r="C7" s="784" t="s">
        <v>669</v>
      </c>
      <c r="D7" s="784"/>
      <c r="E7" s="784"/>
      <c r="F7" s="784"/>
      <c r="G7" s="784"/>
    </row>
    <row r="8" spans="1:10" ht="21" customHeight="1" x14ac:dyDescent="0.15">
      <c r="B8" s="6"/>
      <c r="C8" s="784" t="s">
        <v>671</v>
      </c>
      <c r="D8" s="784"/>
      <c r="E8" s="784"/>
      <c r="F8" s="784"/>
      <c r="G8" s="784"/>
    </row>
    <row r="9" spans="1:10" ht="21" customHeight="1" x14ac:dyDescent="0.15">
      <c r="B9" s="6"/>
      <c r="C9" s="784" t="s">
        <v>670</v>
      </c>
      <c r="D9" s="784"/>
      <c r="E9" s="784"/>
      <c r="F9" s="784"/>
      <c r="G9" s="784"/>
    </row>
    <row r="10" spans="1:10" ht="21" customHeight="1" x14ac:dyDescent="0.15">
      <c r="B10" s="6" t="s">
        <v>93</v>
      </c>
      <c r="C10" s="784" t="s">
        <v>489</v>
      </c>
      <c r="D10" s="784"/>
      <c r="E10" s="784"/>
      <c r="F10" s="784"/>
      <c r="G10" s="784"/>
    </row>
    <row r="11" spans="1:10" ht="21" customHeight="1" x14ac:dyDescent="0.15">
      <c r="B11" s="6"/>
      <c r="C11" s="784" t="s">
        <v>490</v>
      </c>
      <c r="D11" s="784"/>
      <c r="E11" s="784"/>
      <c r="F11" s="784"/>
      <c r="G11" s="784"/>
    </row>
    <row r="12" spans="1:10" ht="21" customHeight="1" x14ac:dyDescent="0.15">
      <c r="B12" s="6" t="s">
        <v>94</v>
      </c>
      <c r="C12" s="784" t="s">
        <v>491</v>
      </c>
      <c r="D12" s="784"/>
      <c r="E12" s="784"/>
      <c r="F12" s="784"/>
      <c r="G12" s="784"/>
    </row>
    <row r="13" spans="1:10" ht="21" customHeight="1" x14ac:dyDescent="0.15">
      <c r="C13" s="784" t="s">
        <v>492</v>
      </c>
      <c r="D13" s="784"/>
      <c r="E13" s="784"/>
      <c r="F13" s="784"/>
    </row>
    <row r="14" spans="1:10" ht="21" customHeight="1" x14ac:dyDescent="0.15"/>
    <row r="15" spans="1:10" ht="21" customHeight="1" x14ac:dyDescent="0.15">
      <c r="A15" s="37"/>
      <c r="B15" s="37"/>
      <c r="C15" s="37"/>
      <c r="D15" s="37"/>
      <c r="E15" s="37"/>
      <c r="F15" s="37"/>
      <c r="G15" s="37"/>
    </row>
    <row r="16" spans="1:10" ht="42.75" customHeight="1" x14ac:dyDescent="0.15">
      <c r="A16" s="787" t="s">
        <v>493</v>
      </c>
      <c r="B16" s="788"/>
      <c r="C16" s="788"/>
      <c r="D16" s="788"/>
      <c r="E16" s="788"/>
      <c r="F16" s="788"/>
      <c r="G16" s="789"/>
    </row>
    <row r="17" spans="1:7" ht="21" customHeight="1" x14ac:dyDescent="0.15">
      <c r="A17" s="37"/>
      <c r="B17" s="37"/>
      <c r="C17" s="37"/>
      <c r="D17" s="37"/>
      <c r="E17" s="37"/>
      <c r="F17" s="37"/>
      <c r="G17" s="37"/>
    </row>
    <row r="18" spans="1:7" ht="21" customHeight="1" x14ac:dyDescent="0.15"/>
    <row r="19" spans="1:7" ht="21" customHeight="1" x14ac:dyDescent="0.15">
      <c r="A19" s="37"/>
      <c r="B19" s="37"/>
      <c r="C19" s="37"/>
      <c r="D19" s="37"/>
      <c r="E19" s="37"/>
      <c r="F19" s="37"/>
      <c r="G19" s="37"/>
    </row>
    <row r="20" spans="1:7" ht="21" customHeight="1" x14ac:dyDescent="0.15">
      <c r="A20" s="37"/>
      <c r="B20" s="37"/>
      <c r="C20" s="37"/>
      <c r="D20" s="37"/>
      <c r="E20" s="37"/>
      <c r="F20" s="37"/>
      <c r="G20" s="37"/>
    </row>
    <row r="21" spans="1:7" ht="21" customHeight="1" x14ac:dyDescent="0.15"/>
    <row r="22" spans="1:7" ht="21" customHeight="1" x14ac:dyDescent="0.15">
      <c r="A22" s="37"/>
      <c r="B22" s="37"/>
      <c r="C22" s="37"/>
      <c r="D22" s="37"/>
      <c r="E22" s="37"/>
      <c r="F22" s="37"/>
      <c r="G22" s="37"/>
    </row>
    <row r="23" spans="1:7" ht="21" customHeight="1" x14ac:dyDescent="0.15">
      <c r="A23" s="37"/>
      <c r="B23" s="37"/>
      <c r="C23" s="37"/>
      <c r="D23" s="37"/>
      <c r="E23" s="37"/>
      <c r="F23" s="37"/>
      <c r="G23" s="37"/>
    </row>
    <row r="24" spans="1:7" ht="21" customHeight="1" x14ac:dyDescent="0.15">
      <c r="A24" s="37"/>
      <c r="B24" s="37"/>
      <c r="C24" s="37"/>
      <c r="D24" s="37"/>
      <c r="E24" s="37"/>
      <c r="F24" s="37"/>
      <c r="G24" s="37"/>
    </row>
    <row r="30" spans="1:7" ht="21" customHeight="1" x14ac:dyDescent="0.15">
      <c r="A30" s="37"/>
      <c r="B30" s="37"/>
      <c r="C30" s="37"/>
      <c r="D30" s="37"/>
      <c r="E30" s="37"/>
      <c r="F30" s="710" t="s">
        <v>394</v>
      </c>
      <c r="G30" s="710"/>
    </row>
    <row r="31" spans="1:7" ht="21" customHeight="1" x14ac:dyDescent="0.15">
      <c r="A31" s="37"/>
      <c r="B31" s="37"/>
      <c r="C31" s="37"/>
      <c r="D31" s="163" t="s">
        <v>2</v>
      </c>
      <c r="E31" s="37"/>
      <c r="F31" s="37"/>
      <c r="G31" s="37"/>
    </row>
    <row r="32" spans="1:7" ht="21" customHeight="1" x14ac:dyDescent="0.15">
      <c r="A32" s="37"/>
      <c r="B32" s="37"/>
      <c r="C32" s="37"/>
      <c r="D32" s="163" t="s">
        <v>32</v>
      </c>
      <c r="E32" s="776">
        <f>'交付申請（別記様式第１）'!E6</f>
        <v>0</v>
      </c>
      <c r="F32" s="776"/>
      <c r="G32" s="776"/>
    </row>
    <row r="33" spans="1:7" ht="21" customHeight="1" x14ac:dyDescent="0.15">
      <c r="A33" s="37"/>
      <c r="B33" s="37"/>
      <c r="C33" s="37"/>
      <c r="D33" s="163" t="s">
        <v>33</v>
      </c>
      <c r="E33" s="776">
        <f>'交付申請（別記様式第１）'!E7</f>
        <v>0</v>
      </c>
      <c r="F33" s="776"/>
      <c r="G33" s="177"/>
    </row>
    <row r="36" spans="1:7" x14ac:dyDescent="0.15">
      <c r="G36" s="20" t="str">
        <f>CONCATENATE('交付申請（別記様式第１）'!A8,"（",'交付申請（別記様式第１）'!D13,"）")</f>
        <v>令和４年度住宅・建築物環境対策事業費補助金交付申請書（）</v>
      </c>
    </row>
  </sheetData>
  <mergeCells count="14">
    <mergeCell ref="A2:G2"/>
    <mergeCell ref="A3:G3"/>
    <mergeCell ref="A5:G5"/>
    <mergeCell ref="C7:G7"/>
    <mergeCell ref="C10:G10"/>
    <mergeCell ref="E32:G32"/>
    <mergeCell ref="E33:F33"/>
    <mergeCell ref="C8:G8"/>
    <mergeCell ref="C12:G12"/>
    <mergeCell ref="C13:F13"/>
    <mergeCell ref="A16:G16"/>
    <mergeCell ref="F30:G30"/>
    <mergeCell ref="C11:G11"/>
    <mergeCell ref="C9:G9"/>
  </mergeCells>
  <phoneticPr fontId="1"/>
  <printOptions horizontalCentered="1"/>
  <pageMargins left="0.78740157480314965" right="0.78740157480314965" top="0.78740157480314965" bottom="0.78740157480314965" header="0.31496062992125984" footer="0.31496062992125984"/>
  <pageSetup paperSize="9" scale="9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J51"/>
  <sheetViews>
    <sheetView view="pageBreakPreview" zoomScaleNormal="100" zoomScaleSheetLayoutView="100" workbookViewId="0">
      <selection activeCell="A3" sqref="A3:I3"/>
    </sheetView>
  </sheetViews>
  <sheetFormatPr defaultColWidth="9" defaultRowHeight="14.25" x14ac:dyDescent="0.15"/>
  <cols>
    <col min="1" max="16384" width="9" style="2"/>
  </cols>
  <sheetData>
    <row r="1" spans="1:10" ht="21" customHeight="1" x14ac:dyDescent="0.15">
      <c r="I1" s="23" t="s">
        <v>425</v>
      </c>
    </row>
    <row r="2" spans="1:10" ht="24" x14ac:dyDescent="0.15">
      <c r="A2" s="771" t="s">
        <v>731</v>
      </c>
      <c r="B2" s="771"/>
      <c r="C2" s="771"/>
      <c r="D2" s="771"/>
      <c r="E2" s="771"/>
      <c r="F2" s="771"/>
      <c r="G2" s="771"/>
      <c r="H2" s="771"/>
      <c r="I2" s="771"/>
      <c r="J2" s="22"/>
    </row>
    <row r="3" spans="1:10" ht="21" x14ac:dyDescent="0.15">
      <c r="A3" s="771" t="s">
        <v>123</v>
      </c>
      <c r="B3" s="771"/>
      <c r="C3" s="771"/>
      <c r="D3" s="771"/>
      <c r="E3" s="771"/>
      <c r="F3" s="771"/>
      <c r="G3" s="771"/>
      <c r="H3" s="771"/>
      <c r="I3" s="771"/>
      <c r="J3" s="22"/>
    </row>
    <row r="4" spans="1:10" ht="21" customHeight="1" x14ac:dyDescent="0.15">
      <c r="A4" s="37"/>
      <c r="B4" s="37"/>
      <c r="C4" s="37"/>
      <c r="D4" s="37"/>
      <c r="E4" s="37"/>
      <c r="F4" s="37"/>
      <c r="G4" s="37"/>
      <c r="H4" s="37"/>
      <c r="I4" s="37"/>
    </row>
    <row r="5" spans="1:10" ht="21" customHeight="1" x14ac:dyDescent="0.15">
      <c r="A5" s="37" t="s">
        <v>107</v>
      </c>
      <c r="B5" s="37"/>
      <c r="C5" s="37"/>
      <c r="D5" s="37"/>
      <c r="E5" s="37"/>
      <c r="F5" s="37"/>
      <c r="G5" s="37"/>
      <c r="H5" s="37"/>
      <c r="I5" s="37"/>
    </row>
    <row r="6" spans="1:10" ht="21" customHeight="1" x14ac:dyDescent="0.15">
      <c r="A6" s="37"/>
      <c r="B6" s="803"/>
      <c r="C6" s="804"/>
      <c r="D6" s="804"/>
      <c r="E6" s="805"/>
      <c r="F6" s="37" t="s">
        <v>108</v>
      </c>
      <c r="G6" s="37"/>
      <c r="H6" s="37"/>
      <c r="I6" s="37"/>
    </row>
    <row r="7" spans="1:10" ht="21" customHeight="1" x14ac:dyDescent="0.15">
      <c r="A7" s="37"/>
      <c r="B7" s="37"/>
      <c r="C7" s="37"/>
      <c r="D7" s="37"/>
      <c r="E7" s="37"/>
      <c r="F7" s="37"/>
      <c r="G7" s="37"/>
      <c r="H7" s="37"/>
      <c r="I7" s="37"/>
    </row>
    <row r="8" spans="1:10" ht="21" customHeight="1" x14ac:dyDescent="0.15">
      <c r="A8" s="37" t="s">
        <v>109</v>
      </c>
      <c r="B8" s="37"/>
      <c r="C8" s="37"/>
      <c r="D8" s="37"/>
      <c r="E8" s="37"/>
      <c r="F8" s="37"/>
      <c r="G8" s="37"/>
      <c r="H8" s="37"/>
      <c r="I8" s="37"/>
    </row>
    <row r="9" spans="1:10" ht="21" customHeight="1" x14ac:dyDescent="0.15">
      <c r="A9" s="37"/>
      <c r="B9" s="803"/>
      <c r="C9" s="804"/>
      <c r="D9" s="804"/>
      <c r="E9" s="805"/>
      <c r="F9" s="37" t="s">
        <v>110</v>
      </c>
      <c r="G9" s="37"/>
      <c r="H9" s="37"/>
      <c r="I9" s="37"/>
    </row>
    <row r="10" spans="1:10" ht="21" customHeight="1" x14ac:dyDescent="0.15">
      <c r="A10" s="37"/>
      <c r="B10" s="37"/>
      <c r="C10" s="37"/>
      <c r="D10" s="37"/>
      <c r="E10" s="37"/>
      <c r="F10" s="37"/>
      <c r="G10" s="37"/>
      <c r="H10" s="37"/>
      <c r="I10" s="37"/>
    </row>
    <row r="11" spans="1:10" ht="21" customHeight="1" x14ac:dyDescent="0.15">
      <c r="A11" s="37" t="s">
        <v>111</v>
      </c>
      <c r="B11" s="37"/>
      <c r="C11" s="37"/>
      <c r="D11" s="37"/>
      <c r="E11" s="37"/>
      <c r="F11" s="37"/>
      <c r="G11" s="37"/>
      <c r="H11" s="37"/>
      <c r="I11" s="37"/>
    </row>
    <row r="12" spans="1:10" ht="21" customHeight="1" x14ac:dyDescent="0.15">
      <c r="A12" s="37"/>
      <c r="B12" s="293" t="s">
        <v>427</v>
      </c>
      <c r="C12" s="37" t="s">
        <v>120</v>
      </c>
      <c r="D12" s="37"/>
      <c r="E12" s="293" t="s">
        <v>428</v>
      </c>
      <c r="F12" s="37" t="s">
        <v>121</v>
      </c>
      <c r="G12" s="37"/>
      <c r="H12" s="293" t="s">
        <v>429</v>
      </c>
      <c r="I12" s="37" t="s">
        <v>122</v>
      </c>
    </row>
    <row r="13" spans="1:10" ht="21" customHeight="1" x14ac:dyDescent="0.15">
      <c r="A13" s="37"/>
      <c r="B13" s="37"/>
      <c r="C13" s="37"/>
      <c r="D13" s="37"/>
      <c r="E13" s="37"/>
      <c r="F13" s="37"/>
      <c r="G13" s="37"/>
      <c r="H13" s="37"/>
      <c r="I13" s="37"/>
    </row>
    <row r="14" spans="1:10" ht="21" customHeight="1" x14ac:dyDescent="0.15">
      <c r="A14" s="37" t="s">
        <v>112</v>
      </c>
      <c r="B14" s="37"/>
      <c r="C14" s="37"/>
      <c r="D14" s="37"/>
      <c r="E14" s="37"/>
      <c r="F14" s="37"/>
      <c r="G14" s="37"/>
      <c r="H14" s="37"/>
      <c r="I14" s="37"/>
    </row>
    <row r="15" spans="1:10" ht="21" customHeight="1" x14ac:dyDescent="0.15">
      <c r="A15" s="37"/>
      <c r="B15" s="806"/>
      <c r="C15" s="807"/>
      <c r="D15" s="807"/>
      <c r="E15" s="807"/>
      <c r="F15" s="807"/>
      <c r="G15" s="807"/>
      <c r="H15" s="808"/>
      <c r="I15" s="37"/>
    </row>
    <row r="16" spans="1:10" ht="21" customHeight="1" x14ac:dyDescent="0.15">
      <c r="A16" s="37"/>
      <c r="B16" s="37"/>
      <c r="C16" s="37"/>
      <c r="D16" s="37"/>
      <c r="E16" s="37"/>
      <c r="F16" s="37"/>
      <c r="G16" s="37"/>
      <c r="H16" s="37"/>
      <c r="I16" s="37"/>
    </row>
    <row r="17" spans="1:9" ht="21" customHeight="1" x14ac:dyDescent="0.15">
      <c r="A17" s="37" t="s">
        <v>113</v>
      </c>
      <c r="B17" s="37"/>
      <c r="C17" s="37"/>
      <c r="D17" s="37"/>
      <c r="E17" s="37"/>
      <c r="F17" s="37"/>
      <c r="G17" s="37"/>
      <c r="H17" s="37"/>
      <c r="I17" s="37"/>
    </row>
    <row r="18" spans="1:9" ht="21" customHeight="1" x14ac:dyDescent="0.15">
      <c r="A18" s="37" t="s">
        <v>430</v>
      </c>
      <c r="B18" s="37"/>
      <c r="C18" s="37"/>
      <c r="D18" s="37"/>
      <c r="E18" s="37"/>
      <c r="F18" s="37"/>
      <c r="G18" s="37"/>
      <c r="H18" s="37"/>
      <c r="I18" s="37"/>
    </row>
    <row r="19" spans="1:9" ht="21" customHeight="1" x14ac:dyDescent="0.15">
      <c r="A19" s="37"/>
      <c r="B19" s="222"/>
      <c r="C19" s="293" t="s">
        <v>431</v>
      </c>
      <c r="D19" s="801"/>
      <c r="E19" s="802"/>
      <c r="F19" s="37"/>
      <c r="G19" s="37"/>
      <c r="H19" s="37"/>
      <c r="I19" s="37"/>
    </row>
    <row r="20" spans="1:9" ht="21" customHeight="1" x14ac:dyDescent="0.15">
      <c r="A20" s="37"/>
      <c r="B20" s="37"/>
      <c r="C20" s="37"/>
      <c r="D20" s="37"/>
      <c r="E20" s="37"/>
      <c r="F20" s="37"/>
      <c r="G20" s="37"/>
      <c r="H20" s="37"/>
      <c r="I20" s="37"/>
    </row>
    <row r="21" spans="1:9" ht="21" customHeight="1" x14ac:dyDescent="0.15">
      <c r="A21" s="37" t="s">
        <v>114</v>
      </c>
      <c r="B21" s="37"/>
      <c r="C21" s="37"/>
      <c r="D21" s="37"/>
      <c r="E21" s="37"/>
      <c r="F21" s="37"/>
      <c r="G21" s="37"/>
      <c r="H21" s="37"/>
      <c r="I21" s="37"/>
    </row>
    <row r="22" spans="1:9" ht="21" customHeight="1" x14ac:dyDescent="0.15">
      <c r="A22" s="37"/>
      <c r="B22" s="790"/>
      <c r="C22" s="791"/>
      <c r="D22" s="791"/>
      <c r="E22" s="791"/>
      <c r="F22" s="791"/>
      <c r="G22" s="791"/>
      <c r="H22" s="791"/>
      <c r="I22" s="792"/>
    </row>
    <row r="23" spans="1:9" ht="21" customHeight="1" x14ac:dyDescent="0.15">
      <c r="A23" s="37"/>
      <c r="B23" s="796"/>
      <c r="C23" s="797"/>
      <c r="D23" s="797"/>
      <c r="E23" s="797"/>
      <c r="F23" s="797"/>
      <c r="G23" s="797"/>
      <c r="H23" s="797"/>
      <c r="I23" s="798"/>
    </row>
    <row r="24" spans="1:9" ht="21" customHeight="1" x14ac:dyDescent="0.15">
      <c r="A24" s="37"/>
      <c r="B24" s="37" t="s">
        <v>432</v>
      </c>
      <c r="C24" s="790"/>
      <c r="D24" s="791"/>
      <c r="E24" s="791"/>
      <c r="F24" s="791"/>
      <c r="G24" s="791"/>
      <c r="H24" s="791"/>
      <c r="I24" s="792"/>
    </row>
    <row r="25" spans="1:9" ht="21" customHeight="1" x14ac:dyDescent="0.15">
      <c r="A25" s="37"/>
      <c r="B25" s="37"/>
      <c r="C25" s="793"/>
      <c r="D25" s="794"/>
      <c r="E25" s="794"/>
      <c r="F25" s="794"/>
      <c r="G25" s="794"/>
      <c r="H25" s="794"/>
      <c r="I25" s="795"/>
    </row>
    <row r="26" spans="1:9" ht="21" customHeight="1" x14ac:dyDescent="0.15">
      <c r="A26" s="37"/>
      <c r="B26" s="37"/>
      <c r="C26" s="796"/>
      <c r="D26" s="797"/>
      <c r="E26" s="797"/>
      <c r="F26" s="797"/>
      <c r="G26" s="797"/>
      <c r="H26" s="797"/>
      <c r="I26" s="798"/>
    </row>
    <row r="27" spans="1:9" s="1" customFormat="1" ht="18" customHeight="1" x14ac:dyDescent="0.15">
      <c r="A27" s="199"/>
      <c r="B27" s="199" t="s">
        <v>115</v>
      </c>
      <c r="C27" s="199"/>
      <c r="D27" s="199"/>
      <c r="E27" s="199"/>
      <c r="F27" s="199"/>
      <c r="G27" s="199"/>
      <c r="H27" s="199"/>
      <c r="I27" s="199"/>
    </row>
    <row r="28" spans="1:9" s="1" customFormat="1" ht="18" customHeight="1" x14ac:dyDescent="0.15">
      <c r="A28" s="199"/>
      <c r="B28" s="199" t="s">
        <v>116</v>
      </c>
      <c r="C28" s="199"/>
      <c r="D28" s="199"/>
      <c r="E28" s="199"/>
      <c r="F28" s="199"/>
      <c r="G28" s="199"/>
      <c r="H28" s="199"/>
      <c r="I28" s="199"/>
    </row>
    <row r="29" spans="1:9" s="1" customFormat="1" ht="18" customHeight="1" x14ac:dyDescent="0.15">
      <c r="A29" s="199"/>
      <c r="B29" s="199" t="s">
        <v>117</v>
      </c>
      <c r="C29" s="199"/>
      <c r="D29" s="199"/>
      <c r="E29" s="199"/>
      <c r="F29" s="199"/>
      <c r="G29" s="199"/>
      <c r="H29" s="199"/>
      <c r="I29" s="199"/>
    </row>
    <row r="30" spans="1:9" ht="21" customHeight="1" x14ac:dyDescent="0.15">
      <c r="A30" s="37"/>
      <c r="B30" s="37"/>
      <c r="C30" s="37"/>
      <c r="D30" s="37"/>
      <c r="E30" s="37"/>
      <c r="F30" s="37"/>
      <c r="G30" s="37"/>
      <c r="H30" s="37"/>
      <c r="I30" s="37"/>
    </row>
    <row r="31" spans="1:9" ht="21" customHeight="1" x14ac:dyDescent="0.15">
      <c r="A31" s="37" t="s">
        <v>118</v>
      </c>
      <c r="B31" s="37"/>
      <c r="C31" s="37"/>
      <c r="D31" s="37"/>
      <c r="E31" s="37"/>
      <c r="F31" s="37"/>
      <c r="G31" s="37"/>
      <c r="H31" s="37"/>
      <c r="I31" s="37"/>
    </row>
    <row r="32" spans="1:9" ht="21" customHeight="1" x14ac:dyDescent="0.15">
      <c r="A32" s="37"/>
      <c r="B32" s="799"/>
      <c r="C32" s="714"/>
      <c r="D32" s="714"/>
      <c r="E32" s="714"/>
      <c r="F32" s="714"/>
      <c r="G32" s="714"/>
      <c r="H32" s="714"/>
      <c r="I32" s="800"/>
    </row>
    <row r="33" spans="1:9" ht="21" customHeight="1" x14ac:dyDescent="0.15">
      <c r="A33" s="37"/>
      <c r="B33" s="37" t="s">
        <v>433</v>
      </c>
      <c r="C33" s="790"/>
      <c r="D33" s="791"/>
      <c r="E33" s="791"/>
      <c r="F33" s="791"/>
      <c r="G33" s="791"/>
      <c r="H33" s="791"/>
      <c r="I33" s="792"/>
    </row>
    <row r="34" spans="1:9" ht="21" customHeight="1" x14ac:dyDescent="0.15">
      <c r="A34" s="37"/>
      <c r="B34" s="37"/>
      <c r="C34" s="793"/>
      <c r="D34" s="794"/>
      <c r="E34" s="794"/>
      <c r="F34" s="794"/>
      <c r="G34" s="794"/>
      <c r="H34" s="794"/>
      <c r="I34" s="795"/>
    </row>
    <row r="35" spans="1:9" ht="21" customHeight="1" x14ac:dyDescent="0.15">
      <c r="A35" s="37"/>
      <c r="B35" s="37"/>
      <c r="C35" s="796"/>
      <c r="D35" s="797"/>
      <c r="E35" s="797"/>
      <c r="F35" s="797"/>
      <c r="G35" s="797"/>
      <c r="H35" s="797"/>
      <c r="I35" s="798"/>
    </row>
    <row r="36" spans="1:9" ht="21" customHeight="1" x14ac:dyDescent="0.15">
      <c r="A36" s="37"/>
      <c r="B36" s="199" t="s">
        <v>119</v>
      </c>
      <c r="C36" s="37"/>
      <c r="D36" s="37"/>
      <c r="E36" s="37"/>
      <c r="F36" s="37"/>
      <c r="G36" s="37"/>
      <c r="H36" s="37"/>
      <c r="I36" s="37"/>
    </row>
    <row r="37" spans="1:9" ht="21" customHeight="1" x14ac:dyDescent="0.15">
      <c r="A37" s="37"/>
      <c r="B37" s="37"/>
      <c r="C37" s="37"/>
      <c r="D37" s="37"/>
      <c r="E37" s="37"/>
      <c r="F37" s="37"/>
      <c r="G37" s="37"/>
      <c r="H37" s="37"/>
      <c r="I37" s="37"/>
    </row>
    <row r="38" spans="1:9" ht="21" customHeight="1" x14ac:dyDescent="0.15">
      <c r="A38" s="37"/>
      <c r="B38" s="37"/>
      <c r="C38" s="37"/>
      <c r="D38" s="37"/>
      <c r="E38" s="37"/>
      <c r="F38" s="37"/>
      <c r="G38" s="37"/>
      <c r="H38" s="37"/>
      <c r="I38" s="217" t="str">
        <f>CONCATENATE('交付申請（別記様式第１）'!A8,"（",'交付申請（別記様式第１）'!D13,"）")</f>
        <v>令和４年度住宅・建築物環境対策事業費補助金交付申請書（）</v>
      </c>
    </row>
    <row r="39" spans="1:9" ht="21" customHeight="1" x14ac:dyDescent="0.15"/>
    <row r="40" spans="1:9" ht="21" customHeight="1" x14ac:dyDescent="0.15"/>
    <row r="41" spans="1:9" ht="21" customHeight="1" x14ac:dyDescent="0.15"/>
    <row r="42" spans="1:9" ht="21" customHeight="1" x14ac:dyDescent="0.15"/>
    <row r="43" spans="1:9" ht="21" customHeight="1" x14ac:dyDescent="0.15"/>
    <row r="44" spans="1:9" ht="21" customHeight="1" x14ac:dyDescent="0.15"/>
    <row r="45" spans="1:9" ht="21" customHeight="1" x14ac:dyDescent="0.15"/>
    <row r="46" spans="1:9" ht="21" customHeight="1" x14ac:dyDescent="0.15"/>
    <row r="47" spans="1:9" ht="21" customHeight="1" x14ac:dyDescent="0.15"/>
    <row r="48" spans="1:9" ht="21" customHeight="1" x14ac:dyDescent="0.15"/>
    <row r="49" ht="21" customHeight="1" x14ac:dyDescent="0.15"/>
    <row r="50" ht="21" customHeight="1" x14ac:dyDescent="0.15"/>
    <row r="51" ht="21" customHeight="1" x14ac:dyDescent="0.15"/>
  </sheetData>
  <mergeCells count="15">
    <mergeCell ref="D19:E19"/>
    <mergeCell ref="A2:I2"/>
    <mergeCell ref="A3:I3"/>
    <mergeCell ref="B6:E6"/>
    <mergeCell ref="B9:E9"/>
    <mergeCell ref="B15:H15"/>
    <mergeCell ref="C33:I33"/>
    <mergeCell ref="C34:I34"/>
    <mergeCell ref="C35:I35"/>
    <mergeCell ref="B22:I22"/>
    <mergeCell ref="B23:I23"/>
    <mergeCell ref="C24:I24"/>
    <mergeCell ref="C25:I25"/>
    <mergeCell ref="C26:I26"/>
    <mergeCell ref="B32:I32"/>
  </mergeCells>
  <phoneticPr fontId="1"/>
  <dataValidations count="1">
    <dataValidation type="list" allowBlank="1" showInputMessage="1" showErrorMessage="1" sqref="B12 E12 H12" xr:uid="{00000000-0002-0000-0600-000000000000}">
      <formula1>"□,■"</formula1>
    </dataValidation>
  </dataValidations>
  <printOptions horizontalCentered="1"/>
  <pageMargins left="0.78740157480314965" right="0.78740157480314965" top="0.78740157480314965" bottom="0.78740157480314965" header="0.31496062992125984" footer="0.31496062992125984"/>
  <pageSetup paperSize="9" scale="9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B1:J52"/>
  <sheetViews>
    <sheetView view="pageBreakPreview" zoomScaleNormal="85" zoomScaleSheetLayoutView="100" workbookViewId="0">
      <selection activeCell="B2" sqref="B2:F2"/>
    </sheetView>
  </sheetViews>
  <sheetFormatPr defaultColWidth="16.625" defaultRowHeight="12" x14ac:dyDescent="0.15"/>
  <cols>
    <col min="1" max="1" width="0.875" style="295" customWidth="1"/>
    <col min="2" max="6" width="19.625" style="295" customWidth="1"/>
    <col min="7" max="9" width="12.625" style="295" customWidth="1"/>
    <col min="10" max="10" width="9.5" style="296" customWidth="1"/>
    <col min="11" max="253" width="16.625" style="295"/>
    <col min="254" max="254" width="0.875" style="295" customWidth="1"/>
    <col min="255" max="262" width="19.625" style="295" customWidth="1"/>
    <col min="263" max="265" width="12.625" style="295" customWidth="1"/>
    <col min="266" max="266" width="9.5" style="295" customWidth="1"/>
    <col min="267" max="509" width="16.625" style="295"/>
    <col min="510" max="510" width="0.875" style="295" customWidth="1"/>
    <col min="511" max="518" width="19.625" style="295" customWidth="1"/>
    <col min="519" max="521" width="12.625" style="295" customWidth="1"/>
    <col min="522" max="522" width="9.5" style="295" customWidth="1"/>
    <col min="523" max="765" width="16.625" style="295"/>
    <col min="766" max="766" width="0.875" style="295" customWidth="1"/>
    <col min="767" max="774" width="19.625" style="295" customWidth="1"/>
    <col min="775" max="777" width="12.625" style="295" customWidth="1"/>
    <col min="778" max="778" width="9.5" style="295" customWidth="1"/>
    <col min="779" max="1021" width="16.625" style="295"/>
    <col min="1022" max="1022" width="0.875" style="295" customWidth="1"/>
    <col min="1023" max="1030" width="19.625" style="295" customWidth="1"/>
    <col min="1031" max="1033" width="12.625" style="295" customWidth="1"/>
    <col min="1034" max="1034" width="9.5" style="295" customWidth="1"/>
    <col min="1035" max="1277" width="16.625" style="295"/>
    <col min="1278" max="1278" width="0.875" style="295" customWidth="1"/>
    <col min="1279" max="1286" width="19.625" style="295" customWidth="1"/>
    <col min="1287" max="1289" width="12.625" style="295" customWidth="1"/>
    <col min="1290" max="1290" width="9.5" style="295" customWidth="1"/>
    <col min="1291" max="1533" width="16.625" style="295"/>
    <col min="1534" max="1534" width="0.875" style="295" customWidth="1"/>
    <col min="1535" max="1542" width="19.625" style="295" customWidth="1"/>
    <col min="1543" max="1545" width="12.625" style="295" customWidth="1"/>
    <col min="1546" max="1546" width="9.5" style="295" customWidth="1"/>
    <col min="1547" max="1789" width="16.625" style="295"/>
    <col min="1790" max="1790" width="0.875" style="295" customWidth="1"/>
    <col min="1791" max="1798" width="19.625" style="295" customWidth="1"/>
    <col min="1799" max="1801" width="12.625" style="295" customWidth="1"/>
    <col min="1802" max="1802" width="9.5" style="295" customWidth="1"/>
    <col min="1803" max="2045" width="16.625" style="295"/>
    <col min="2046" max="2046" width="0.875" style="295" customWidth="1"/>
    <col min="2047" max="2054" width="19.625" style="295" customWidth="1"/>
    <col min="2055" max="2057" width="12.625" style="295" customWidth="1"/>
    <col min="2058" max="2058" width="9.5" style="295" customWidth="1"/>
    <col min="2059" max="2301" width="16.625" style="295"/>
    <col min="2302" max="2302" width="0.875" style="295" customWidth="1"/>
    <col min="2303" max="2310" width="19.625" style="295" customWidth="1"/>
    <col min="2311" max="2313" width="12.625" style="295" customWidth="1"/>
    <col min="2314" max="2314" width="9.5" style="295" customWidth="1"/>
    <col min="2315" max="2557" width="16.625" style="295"/>
    <col min="2558" max="2558" width="0.875" style="295" customWidth="1"/>
    <col min="2559" max="2566" width="19.625" style="295" customWidth="1"/>
    <col min="2567" max="2569" width="12.625" style="295" customWidth="1"/>
    <col min="2570" max="2570" width="9.5" style="295" customWidth="1"/>
    <col min="2571" max="2813" width="16.625" style="295"/>
    <col min="2814" max="2814" width="0.875" style="295" customWidth="1"/>
    <col min="2815" max="2822" width="19.625" style="295" customWidth="1"/>
    <col min="2823" max="2825" width="12.625" style="295" customWidth="1"/>
    <col min="2826" max="2826" width="9.5" style="295" customWidth="1"/>
    <col min="2827" max="3069" width="16.625" style="295"/>
    <col min="3070" max="3070" width="0.875" style="295" customWidth="1"/>
    <col min="3071" max="3078" width="19.625" style="295" customWidth="1"/>
    <col min="3079" max="3081" width="12.625" style="295" customWidth="1"/>
    <col min="3082" max="3082" width="9.5" style="295" customWidth="1"/>
    <col min="3083" max="3325" width="16.625" style="295"/>
    <col min="3326" max="3326" width="0.875" style="295" customWidth="1"/>
    <col min="3327" max="3334" width="19.625" style="295" customWidth="1"/>
    <col min="3335" max="3337" width="12.625" style="295" customWidth="1"/>
    <col min="3338" max="3338" width="9.5" style="295" customWidth="1"/>
    <col min="3339" max="3581" width="16.625" style="295"/>
    <col min="3582" max="3582" width="0.875" style="295" customWidth="1"/>
    <col min="3583" max="3590" width="19.625" style="295" customWidth="1"/>
    <col min="3591" max="3593" width="12.625" style="295" customWidth="1"/>
    <col min="3594" max="3594" width="9.5" style="295" customWidth="1"/>
    <col min="3595" max="3837" width="16.625" style="295"/>
    <col min="3838" max="3838" width="0.875" style="295" customWidth="1"/>
    <col min="3839" max="3846" width="19.625" style="295" customWidth="1"/>
    <col min="3847" max="3849" width="12.625" style="295" customWidth="1"/>
    <col min="3850" max="3850" width="9.5" style="295" customWidth="1"/>
    <col min="3851" max="4093" width="16.625" style="295"/>
    <col min="4094" max="4094" width="0.875" style="295" customWidth="1"/>
    <col min="4095" max="4102" width="19.625" style="295" customWidth="1"/>
    <col min="4103" max="4105" width="12.625" style="295" customWidth="1"/>
    <col min="4106" max="4106" width="9.5" style="295" customWidth="1"/>
    <col min="4107" max="4349" width="16.625" style="295"/>
    <col min="4350" max="4350" width="0.875" style="295" customWidth="1"/>
    <col min="4351" max="4358" width="19.625" style="295" customWidth="1"/>
    <col min="4359" max="4361" width="12.625" style="295" customWidth="1"/>
    <col min="4362" max="4362" width="9.5" style="295" customWidth="1"/>
    <col min="4363" max="4605" width="16.625" style="295"/>
    <col min="4606" max="4606" width="0.875" style="295" customWidth="1"/>
    <col min="4607" max="4614" width="19.625" style="295" customWidth="1"/>
    <col min="4615" max="4617" width="12.625" style="295" customWidth="1"/>
    <col min="4618" max="4618" width="9.5" style="295" customWidth="1"/>
    <col min="4619" max="4861" width="16.625" style="295"/>
    <col min="4862" max="4862" width="0.875" style="295" customWidth="1"/>
    <col min="4863" max="4870" width="19.625" style="295" customWidth="1"/>
    <col min="4871" max="4873" width="12.625" style="295" customWidth="1"/>
    <col min="4874" max="4874" width="9.5" style="295" customWidth="1"/>
    <col min="4875" max="5117" width="16.625" style="295"/>
    <col min="5118" max="5118" width="0.875" style="295" customWidth="1"/>
    <col min="5119" max="5126" width="19.625" style="295" customWidth="1"/>
    <col min="5127" max="5129" width="12.625" style="295" customWidth="1"/>
    <col min="5130" max="5130" width="9.5" style="295" customWidth="1"/>
    <col min="5131" max="5373" width="16.625" style="295"/>
    <col min="5374" max="5374" width="0.875" style="295" customWidth="1"/>
    <col min="5375" max="5382" width="19.625" style="295" customWidth="1"/>
    <col min="5383" max="5385" width="12.625" style="295" customWidth="1"/>
    <col min="5386" max="5386" width="9.5" style="295" customWidth="1"/>
    <col min="5387" max="5629" width="16.625" style="295"/>
    <col min="5630" max="5630" width="0.875" style="295" customWidth="1"/>
    <col min="5631" max="5638" width="19.625" style="295" customWidth="1"/>
    <col min="5639" max="5641" width="12.625" style="295" customWidth="1"/>
    <col min="5642" max="5642" width="9.5" style="295" customWidth="1"/>
    <col min="5643" max="5885" width="16.625" style="295"/>
    <col min="5886" max="5886" width="0.875" style="295" customWidth="1"/>
    <col min="5887" max="5894" width="19.625" style="295" customWidth="1"/>
    <col min="5895" max="5897" width="12.625" style="295" customWidth="1"/>
    <col min="5898" max="5898" width="9.5" style="295" customWidth="1"/>
    <col min="5899" max="6141" width="16.625" style="295"/>
    <col min="6142" max="6142" width="0.875" style="295" customWidth="1"/>
    <col min="6143" max="6150" width="19.625" style="295" customWidth="1"/>
    <col min="6151" max="6153" width="12.625" style="295" customWidth="1"/>
    <col min="6154" max="6154" width="9.5" style="295" customWidth="1"/>
    <col min="6155" max="6397" width="16.625" style="295"/>
    <col min="6398" max="6398" width="0.875" style="295" customWidth="1"/>
    <col min="6399" max="6406" width="19.625" style="295" customWidth="1"/>
    <col min="6407" max="6409" width="12.625" style="295" customWidth="1"/>
    <col min="6410" max="6410" width="9.5" style="295" customWidth="1"/>
    <col min="6411" max="6653" width="16.625" style="295"/>
    <col min="6654" max="6654" width="0.875" style="295" customWidth="1"/>
    <col min="6655" max="6662" width="19.625" style="295" customWidth="1"/>
    <col min="6663" max="6665" width="12.625" style="295" customWidth="1"/>
    <col min="6666" max="6666" width="9.5" style="295" customWidth="1"/>
    <col min="6667" max="6909" width="16.625" style="295"/>
    <col min="6910" max="6910" width="0.875" style="295" customWidth="1"/>
    <col min="6911" max="6918" width="19.625" style="295" customWidth="1"/>
    <col min="6919" max="6921" width="12.625" style="295" customWidth="1"/>
    <col min="6922" max="6922" width="9.5" style="295" customWidth="1"/>
    <col min="6923" max="7165" width="16.625" style="295"/>
    <col min="7166" max="7166" width="0.875" style="295" customWidth="1"/>
    <col min="7167" max="7174" width="19.625" style="295" customWidth="1"/>
    <col min="7175" max="7177" width="12.625" style="295" customWidth="1"/>
    <col min="7178" max="7178" width="9.5" style="295" customWidth="1"/>
    <col min="7179" max="7421" width="16.625" style="295"/>
    <col min="7422" max="7422" width="0.875" style="295" customWidth="1"/>
    <col min="7423" max="7430" width="19.625" style="295" customWidth="1"/>
    <col min="7431" max="7433" width="12.625" style="295" customWidth="1"/>
    <col min="7434" max="7434" width="9.5" style="295" customWidth="1"/>
    <col min="7435" max="7677" width="16.625" style="295"/>
    <col min="7678" max="7678" width="0.875" style="295" customWidth="1"/>
    <col min="7679" max="7686" width="19.625" style="295" customWidth="1"/>
    <col min="7687" max="7689" width="12.625" style="295" customWidth="1"/>
    <col min="7690" max="7690" width="9.5" style="295" customWidth="1"/>
    <col min="7691" max="7933" width="16.625" style="295"/>
    <col min="7934" max="7934" width="0.875" style="295" customWidth="1"/>
    <col min="7935" max="7942" width="19.625" style="295" customWidth="1"/>
    <col min="7943" max="7945" width="12.625" style="295" customWidth="1"/>
    <col min="7946" max="7946" width="9.5" style="295" customWidth="1"/>
    <col min="7947" max="8189" width="16.625" style="295"/>
    <col min="8190" max="8190" width="0.875" style="295" customWidth="1"/>
    <col min="8191" max="8198" width="19.625" style="295" customWidth="1"/>
    <col min="8199" max="8201" width="12.625" style="295" customWidth="1"/>
    <col min="8202" max="8202" width="9.5" style="295" customWidth="1"/>
    <col min="8203" max="8445" width="16.625" style="295"/>
    <col min="8446" max="8446" width="0.875" style="295" customWidth="1"/>
    <col min="8447" max="8454" width="19.625" style="295" customWidth="1"/>
    <col min="8455" max="8457" width="12.625" style="295" customWidth="1"/>
    <col min="8458" max="8458" width="9.5" style="295" customWidth="1"/>
    <col min="8459" max="8701" width="16.625" style="295"/>
    <col min="8702" max="8702" width="0.875" style="295" customWidth="1"/>
    <col min="8703" max="8710" width="19.625" style="295" customWidth="1"/>
    <col min="8711" max="8713" width="12.625" style="295" customWidth="1"/>
    <col min="8714" max="8714" width="9.5" style="295" customWidth="1"/>
    <col min="8715" max="8957" width="16.625" style="295"/>
    <col min="8958" max="8958" width="0.875" style="295" customWidth="1"/>
    <col min="8959" max="8966" width="19.625" style="295" customWidth="1"/>
    <col min="8967" max="8969" width="12.625" style="295" customWidth="1"/>
    <col min="8970" max="8970" width="9.5" style="295" customWidth="1"/>
    <col min="8971" max="9213" width="16.625" style="295"/>
    <col min="9214" max="9214" width="0.875" style="295" customWidth="1"/>
    <col min="9215" max="9222" width="19.625" style="295" customWidth="1"/>
    <col min="9223" max="9225" width="12.625" style="295" customWidth="1"/>
    <col min="9226" max="9226" width="9.5" style="295" customWidth="1"/>
    <col min="9227" max="9469" width="16.625" style="295"/>
    <col min="9470" max="9470" width="0.875" style="295" customWidth="1"/>
    <col min="9471" max="9478" width="19.625" style="295" customWidth="1"/>
    <col min="9479" max="9481" width="12.625" style="295" customWidth="1"/>
    <col min="9482" max="9482" width="9.5" style="295" customWidth="1"/>
    <col min="9483" max="9725" width="16.625" style="295"/>
    <col min="9726" max="9726" width="0.875" style="295" customWidth="1"/>
    <col min="9727" max="9734" width="19.625" style="295" customWidth="1"/>
    <col min="9735" max="9737" width="12.625" style="295" customWidth="1"/>
    <col min="9738" max="9738" width="9.5" style="295" customWidth="1"/>
    <col min="9739" max="9981" width="16.625" style="295"/>
    <col min="9982" max="9982" width="0.875" style="295" customWidth="1"/>
    <col min="9983" max="9990" width="19.625" style="295" customWidth="1"/>
    <col min="9991" max="9993" width="12.625" style="295" customWidth="1"/>
    <col min="9994" max="9994" width="9.5" style="295" customWidth="1"/>
    <col min="9995" max="10237" width="16.625" style="295"/>
    <col min="10238" max="10238" width="0.875" style="295" customWidth="1"/>
    <col min="10239" max="10246" width="19.625" style="295" customWidth="1"/>
    <col min="10247" max="10249" width="12.625" style="295" customWidth="1"/>
    <col min="10250" max="10250" width="9.5" style="295" customWidth="1"/>
    <col min="10251" max="10493" width="16.625" style="295"/>
    <col min="10494" max="10494" width="0.875" style="295" customWidth="1"/>
    <col min="10495" max="10502" width="19.625" style="295" customWidth="1"/>
    <col min="10503" max="10505" width="12.625" style="295" customWidth="1"/>
    <col min="10506" max="10506" width="9.5" style="295" customWidth="1"/>
    <col min="10507" max="10749" width="16.625" style="295"/>
    <col min="10750" max="10750" width="0.875" style="295" customWidth="1"/>
    <col min="10751" max="10758" width="19.625" style="295" customWidth="1"/>
    <col min="10759" max="10761" width="12.625" style="295" customWidth="1"/>
    <col min="10762" max="10762" width="9.5" style="295" customWidth="1"/>
    <col min="10763" max="11005" width="16.625" style="295"/>
    <col min="11006" max="11006" width="0.875" style="295" customWidth="1"/>
    <col min="11007" max="11014" width="19.625" style="295" customWidth="1"/>
    <col min="11015" max="11017" width="12.625" style="295" customWidth="1"/>
    <col min="11018" max="11018" width="9.5" style="295" customWidth="1"/>
    <col min="11019" max="11261" width="16.625" style="295"/>
    <col min="11262" max="11262" width="0.875" style="295" customWidth="1"/>
    <col min="11263" max="11270" width="19.625" style="295" customWidth="1"/>
    <col min="11271" max="11273" width="12.625" style="295" customWidth="1"/>
    <col min="11274" max="11274" width="9.5" style="295" customWidth="1"/>
    <col min="11275" max="11517" width="16.625" style="295"/>
    <col min="11518" max="11518" width="0.875" style="295" customWidth="1"/>
    <col min="11519" max="11526" width="19.625" style="295" customWidth="1"/>
    <col min="11527" max="11529" width="12.625" style="295" customWidth="1"/>
    <col min="11530" max="11530" width="9.5" style="295" customWidth="1"/>
    <col min="11531" max="11773" width="16.625" style="295"/>
    <col min="11774" max="11774" width="0.875" style="295" customWidth="1"/>
    <col min="11775" max="11782" width="19.625" style="295" customWidth="1"/>
    <col min="11783" max="11785" width="12.625" style="295" customWidth="1"/>
    <col min="11786" max="11786" width="9.5" style="295" customWidth="1"/>
    <col min="11787" max="12029" width="16.625" style="295"/>
    <col min="12030" max="12030" width="0.875" style="295" customWidth="1"/>
    <col min="12031" max="12038" width="19.625" style="295" customWidth="1"/>
    <col min="12039" max="12041" width="12.625" style="295" customWidth="1"/>
    <col min="12042" max="12042" width="9.5" style="295" customWidth="1"/>
    <col min="12043" max="12285" width="16.625" style="295"/>
    <col min="12286" max="12286" width="0.875" style="295" customWidth="1"/>
    <col min="12287" max="12294" width="19.625" style="295" customWidth="1"/>
    <col min="12295" max="12297" width="12.625" style="295" customWidth="1"/>
    <col min="12298" max="12298" width="9.5" style="295" customWidth="1"/>
    <col min="12299" max="12541" width="16.625" style="295"/>
    <col min="12542" max="12542" width="0.875" style="295" customWidth="1"/>
    <col min="12543" max="12550" width="19.625" style="295" customWidth="1"/>
    <col min="12551" max="12553" width="12.625" style="295" customWidth="1"/>
    <col min="12554" max="12554" width="9.5" style="295" customWidth="1"/>
    <col min="12555" max="12797" width="16.625" style="295"/>
    <col min="12798" max="12798" width="0.875" style="295" customWidth="1"/>
    <col min="12799" max="12806" width="19.625" style="295" customWidth="1"/>
    <col min="12807" max="12809" width="12.625" style="295" customWidth="1"/>
    <col min="12810" max="12810" width="9.5" style="295" customWidth="1"/>
    <col min="12811" max="13053" width="16.625" style="295"/>
    <col min="13054" max="13054" width="0.875" style="295" customWidth="1"/>
    <col min="13055" max="13062" width="19.625" style="295" customWidth="1"/>
    <col min="13063" max="13065" width="12.625" style="295" customWidth="1"/>
    <col min="13066" max="13066" width="9.5" style="295" customWidth="1"/>
    <col min="13067" max="13309" width="16.625" style="295"/>
    <col min="13310" max="13310" width="0.875" style="295" customWidth="1"/>
    <col min="13311" max="13318" width="19.625" style="295" customWidth="1"/>
    <col min="13319" max="13321" width="12.625" style="295" customWidth="1"/>
    <col min="13322" max="13322" width="9.5" style="295" customWidth="1"/>
    <col min="13323" max="13565" width="16.625" style="295"/>
    <col min="13566" max="13566" width="0.875" style="295" customWidth="1"/>
    <col min="13567" max="13574" width="19.625" style="295" customWidth="1"/>
    <col min="13575" max="13577" width="12.625" style="295" customWidth="1"/>
    <col min="13578" max="13578" width="9.5" style="295" customWidth="1"/>
    <col min="13579" max="13821" width="16.625" style="295"/>
    <col min="13822" max="13822" width="0.875" style="295" customWidth="1"/>
    <col min="13823" max="13830" width="19.625" style="295" customWidth="1"/>
    <col min="13831" max="13833" width="12.625" style="295" customWidth="1"/>
    <col min="13834" max="13834" width="9.5" style="295" customWidth="1"/>
    <col min="13835" max="14077" width="16.625" style="295"/>
    <col min="14078" max="14078" width="0.875" style="295" customWidth="1"/>
    <col min="14079" max="14086" width="19.625" style="295" customWidth="1"/>
    <col min="14087" max="14089" width="12.625" style="295" customWidth="1"/>
    <col min="14090" max="14090" width="9.5" style="295" customWidth="1"/>
    <col min="14091" max="14333" width="16.625" style="295"/>
    <col min="14334" max="14334" width="0.875" style="295" customWidth="1"/>
    <col min="14335" max="14342" width="19.625" style="295" customWidth="1"/>
    <col min="14343" max="14345" width="12.625" style="295" customWidth="1"/>
    <col min="14346" max="14346" width="9.5" style="295" customWidth="1"/>
    <col min="14347" max="14589" width="16.625" style="295"/>
    <col min="14590" max="14590" width="0.875" style="295" customWidth="1"/>
    <col min="14591" max="14598" width="19.625" style="295" customWidth="1"/>
    <col min="14599" max="14601" width="12.625" style="295" customWidth="1"/>
    <col min="14602" max="14602" width="9.5" style="295" customWidth="1"/>
    <col min="14603" max="14845" width="16.625" style="295"/>
    <col min="14846" max="14846" width="0.875" style="295" customWidth="1"/>
    <col min="14847" max="14854" width="19.625" style="295" customWidth="1"/>
    <col min="14855" max="14857" width="12.625" style="295" customWidth="1"/>
    <col min="14858" max="14858" width="9.5" style="295" customWidth="1"/>
    <col min="14859" max="15101" width="16.625" style="295"/>
    <col min="15102" max="15102" width="0.875" style="295" customWidth="1"/>
    <col min="15103" max="15110" width="19.625" style="295" customWidth="1"/>
    <col min="15111" max="15113" width="12.625" style="295" customWidth="1"/>
    <col min="15114" max="15114" width="9.5" style="295" customWidth="1"/>
    <col min="15115" max="15357" width="16.625" style="295"/>
    <col min="15358" max="15358" width="0.875" style="295" customWidth="1"/>
    <col min="15359" max="15366" width="19.625" style="295" customWidth="1"/>
    <col min="15367" max="15369" width="12.625" style="295" customWidth="1"/>
    <col min="15370" max="15370" width="9.5" style="295" customWidth="1"/>
    <col min="15371" max="15613" width="16.625" style="295"/>
    <col min="15614" max="15614" width="0.875" style="295" customWidth="1"/>
    <col min="15615" max="15622" width="19.625" style="295" customWidth="1"/>
    <col min="15623" max="15625" width="12.625" style="295" customWidth="1"/>
    <col min="15626" max="15626" width="9.5" style="295" customWidth="1"/>
    <col min="15627" max="15869" width="16.625" style="295"/>
    <col min="15870" max="15870" width="0.875" style="295" customWidth="1"/>
    <col min="15871" max="15878" width="19.625" style="295" customWidth="1"/>
    <col min="15879" max="15881" width="12.625" style="295" customWidth="1"/>
    <col min="15882" max="15882" width="9.5" style="295" customWidth="1"/>
    <col min="15883" max="16125" width="16.625" style="295"/>
    <col min="16126" max="16126" width="0.875" style="295" customWidth="1"/>
    <col min="16127" max="16134" width="19.625" style="295" customWidth="1"/>
    <col min="16135" max="16137" width="12.625" style="295" customWidth="1"/>
    <col min="16138" max="16138" width="9.5" style="295" customWidth="1"/>
    <col min="16139" max="16384" width="16.625" style="295"/>
  </cols>
  <sheetData>
    <row r="1" spans="2:10" ht="24" customHeight="1" x14ac:dyDescent="0.15">
      <c r="B1" s="294"/>
      <c r="C1" s="809"/>
      <c r="D1" s="809"/>
      <c r="E1" s="359"/>
      <c r="F1" s="335" t="s">
        <v>462</v>
      </c>
    </row>
    <row r="2" spans="2:10" ht="24" customHeight="1" x14ac:dyDescent="0.15">
      <c r="B2" s="818" t="s">
        <v>422</v>
      </c>
      <c r="C2" s="818"/>
      <c r="D2" s="818"/>
      <c r="E2" s="818"/>
      <c r="F2" s="818"/>
    </row>
    <row r="3" spans="2:10" ht="50.1" customHeight="1" thickBot="1" x14ac:dyDescent="0.2">
      <c r="F3" s="317" t="s">
        <v>421</v>
      </c>
    </row>
    <row r="4" spans="2:10" ht="24.95" customHeight="1" x14ac:dyDescent="0.15">
      <c r="B4" s="298" t="s">
        <v>407</v>
      </c>
      <c r="C4" s="299" t="s">
        <v>408</v>
      </c>
      <c r="D4" s="300" t="s">
        <v>409</v>
      </c>
      <c r="E4" s="698" t="s">
        <v>456</v>
      </c>
      <c r="F4" s="705" t="s">
        <v>693</v>
      </c>
      <c r="G4" s="296"/>
      <c r="J4" s="295"/>
    </row>
    <row r="5" spans="2:10" ht="20.100000000000001" customHeight="1" x14ac:dyDescent="0.15">
      <c r="B5" s="813" t="s">
        <v>494</v>
      </c>
      <c r="C5" s="301" t="s">
        <v>410</v>
      </c>
      <c r="D5" s="302">
        <f>SUM(E5:F5)</f>
        <v>0</v>
      </c>
      <c r="E5" s="699"/>
      <c r="F5" s="693"/>
      <c r="G5" s="296"/>
      <c r="J5" s="295"/>
    </row>
    <row r="6" spans="2:10" ht="20.100000000000001" customHeight="1" x14ac:dyDescent="0.15">
      <c r="B6" s="814"/>
      <c r="C6" s="303" t="s">
        <v>411</v>
      </c>
      <c r="D6" s="302">
        <f t="shared" ref="D6:D13" si="0">SUM(E6:F6)</f>
        <v>0</v>
      </c>
      <c r="E6" s="700"/>
      <c r="F6" s="694"/>
      <c r="G6" s="296"/>
      <c r="J6" s="295"/>
    </row>
    <row r="7" spans="2:10" ht="20.100000000000001" customHeight="1" x14ac:dyDescent="0.15">
      <c r="B7" s="815"/>
      <c r="C7" s="305" t="s">
        <v>412</v>
      </c>
      <c r="D7" s="302">
        <f t="shared" si="0"/>
        <v>0</v>
      </c>
      <c r="E7" s="701"/>
      <c r="F7" s="695"/>
      <c r="G7" s="296"/>
      <c r="J7" s="295"/>
    </row>
    <row r="8" spans="2:10" ht="20.100000000000001" customHeight="1" x14ac:dyDescent="0.15">
      <c r="B8" s="816" t="s">
        <v>413</v>
      </c>
      <c r="C8" s="307" t="s">
        <v>410</v>
      </c>
      <c r="D8" s="302">
        <f t="shared" si="0"/>
        <v>0</v>
      </c>
      <c r="E8" s="699"/>
      <c r="F8" s="693"/>
      <c r="G8" s="296"/>
      <c r="J8" s="295"/>
    </row>
    <row r="9" spans="2:10" ht="20.100000000000001" customHeight="1" x14ac:dyDescent="0.15">
      <c r="B9" s="814"/>
      <c r="C9" s="303" t="s">
        <v>411</v>
      </c>
      <c r="D9" s="302">
        <f t="shared" si="0"/>
        <v>0</v>
      </c>
      <c r="E9" s="700"/>
      <c r="F9" s="694"/>
      <c r="G9" s="296"/>
      <c r="J9" s="295"/>
    </row>
    <row r="10" spans="2:10" ht="20.100000000000001" customHeight="1" x14ac:dyDescent="0.15">
      <c r="B10" s="817"/>
      <c r="C10" s="308" t="s">
        <v>412</v>
      </c>
      <c r="D10" s="302">
        <f t="shared" si="0"/>
        <v>0</v>
      </c>
      <c r="E10" s="701"/>
      <c r="F10" s="695"/>
      <c r="G10" s="296"/>
      <c r="J10" s="295"/>
    </row>
    <row r="11" spans="2:10" ht="20.100000000000001" customHeight="1" x14ac:dyDescent="0.15">
      <c r="B11" s="813" t="s">
        <v>414</v>
      </c>
      <c r="C11" s="313" t="s">
        <v>410</v>
      </c>
      <c r="D11" s="302">
        <f t="shared" si="0"/>
        <v>0</v>
      </c>
      <c r="E11" s="702">
        <f t="shared" ref="E11" si="1">E5+E8</f>
        <v>0</v>
      </c>
      <c r="F11" s="696">
        <f t="shared" ref="F11:F13" si="2">F5+F8</f>
        <v>0</v>
      </c>
      <c r="G11" s="296"/>
      <c r="J11" s="295"/>
    </row>
    <row r="12" spans="2:10" ht="20.100000000000001" customHeight="1" x14ac:dyDescent="0.15">
      <c r="B12" s="814"/>
      <c r="C12" s="314" t="s">
        <v>411</v>
      </c>
      <c r="D12" s="302">
        <f t="shared" si="0"/>
        <v>0</v>
      </c>
      <c r="E12" s="703">
        <f t="shared" ref="E12" si="3">E6+E9</f>
        <v>0</v>
      </c>
      <c r="F12" s="304">
        <f t="shared" si="2"/>
        <v>0</v>
      </c>
      <c r="G12" s="296"/>
      <c r="J12" s="295"/>
    </row>
    <row r="13" spans="2:10" ht="20.100000000000001" customHeight="1" thickBot="1" x14ac:dyDescent="0.2">
      <c r="B13" s="817"/>
      <c r="C13" s="315" t="s">
        <v>412</v>
      </c>
      <c r="D13" s="302">
        <f t="shared" si="0"/>
        <v>0</v>
      </c>
      <c r="E13" s="704">
        <f t="shared" ref="E13" si="4">E7+E10</f>
        <v>0</v>
      </c>
      <c r="F13" s="697">
        <f t="shared" si="2"/>
        <v>0</v>
      </c>
      <c r="G13" s="296"/>
      <c r="J13" s="295"/>
    </row>
    <row r="14" spans="2:10" ht="20.100000000000001" customHeight="1" thickBot="1" x14ac:dyDescent="0.2">
      <c r="B14" s="810" t="s">
        <v>415</v>
      </c>
      <c r="C14" s="811"/>
      <c r="D14" s="309"/>
    </row>
    <row r="15" spans="2:10" ht="18" customHeight="1" thickBot="1" x14ac:dyDescent="0.2"/>
    <row r="16" spans="2:10" ht="20.100000000000001" customHeight="1" thickBot="1" x14ac:dyDescent="0.2">
      <c r="B16" s="810" t="s">
        <v>426</v>
      </c>
      <c r="C16" s="812"/>
      <c r="D16" s="316" t="s">
        <v>686</v>
      </c>
    </row>
    <row r="17" spans="2:6" ht="12" customHeight="1" x14ac:dyDescent="0.15">
      <c r="B17" s="310"/>
      <c r="C17" s="310"/>
      <c r="D17" s="310"/>
      <c r="E17" s="310"/>
      <c r="F17" s="310"/>
    </row>
    <row r="18" spans="2:6" ht="12" customHeight="1" x14ac:dyDescent="0.15">
      <c r="B18" s="311" t="s">
        <v>416</v>
      </c>
      <c r="C18" s="310"/>
      <c r="D18" s="310"/>
      <c r="E18" s="310"/>
      <c r="F18" s="310"/>
    </row>
    <row r="19" spans="2:6" ht="12" customHeight="1" x14ac:dyDescent="0.15">
      <c r="B19" s="311" t="s">
        <v>417</v>
      </c>
      <c r="C19" s="310"/>
      <c r="D19" s="310"/>
      <c r="E19" s="310"/>
    </row>
    <row r="20" spans="2:6" ht="12" customHeight="1" x14ac:dyDescent="0.15">
      <c r="B20" s="311" t="s">
        <v>418</v>
      </c>
      <c r="C20" s="310"/>
      <c r="D20" s="310"/>
      <c r="E20" s="310"/>
    </row>
    <row r="21" spans="2:6" ht="12" customHeight="1" x14ac:dyDescent="0.15">
      <c r="B21" s="311" t="s">
        <v>419</v>
      </c>
      <c r="C21" s="310"/>
      <c r="D21" s="310"/>
      <c r="E21" s="310"/>
    </row>
    <row r="22" spans="2:6" ht="12" customHeight="1" x14ac:dyDescent="0.15">
      <c r="B22" s="312" t="s">
        <v>423</v>
      </c>
    </row>
    <row r="23" spans="2:6" ht="12" customHeight="1" x14ac:dyDescent="0.15">
      <c r="B23" s="312" t="s">
        <v>424</v>
      </c>
    </row>
    <row r="24" spans="2:6" ht="12" customHeight="1" x14ac:dyDescent="0.15">
      <c r="B24" s="312" t="s">
        <v>420</v>
      </c>
    </row>
    <row r="25" spans="2:6" x14ac:dyDescent="0.15">
      <c r="B25" s="531" t="s">
        <v>620</v>
      </c>
      <c r="F25" s="297"/>
    </row>
    <row r="26" spans="2:6" x14ac:dyDescent="0.15">
      <c r="B26" s="531"/>
      <c r="F26" s="297"/>
    </row>
    <row r="27" spans="2:6" x14ac:dyDescent="0.15">
      <c r="F27" s="297"/>
    </row>
    <row r="28" spans="2:6" ht="21.95" customHeight="1" x14ac:dyDescent="0.15"/>
    <row r="29" spans="2:6" ht="21.95" customHeight="1" x14ac:dyDescent="0.15"/>
    <row r="30" spans="2:6" ht="21.95" customHeight="1" x14ac:dyDescent="0.15"/>
    <row r="31" spans="2:6" ht="21.95" customHeight="1" x14ac:dyDescent="0.15"/>
    <row r="32" spans="2:6"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spans="6:6" ht="21.95" customHeight="1" x14ac:dyDescent="0.15"/>
    <row r="50" spans="6:6" ht="21.95" customHeight="1" x14ac:dyDescent="0.15"/>
    <row r="51" spans="6:6" ht="21.95" customHeight="1" x14ac:dyDescent="0.15"/>
    <row r="52" spans="6:6" x14ac:dyDescent="0.15">
      <c r="F52" s="318" t="str">
        <f>CONCATENATE('交付申請（別記様式第１）'!A8,"（",'交付申請（別記様式第１）'!D13,"）")</f>
        <v>令和４年度住宅・建築物環境対策事業費補助金交付申請書（）</v>
      </c>
    </row>
  </sheetData>
  <mergeCells count="7">
    <mergeCell ref="C1:D1"/>
    <mergeCell ref="B14:C14"/>
    <mergeCell ref="B16:C16"/>
    <mergeCell ref="B5:B7"/>
    <mergeCell ref="B8:B10"/>
    <mergeCell ref="B11:B13"/>
    <mergeCell ref="B2:F2"/>
  </mergeCells>
  <phoneticPr fontId="1"/>
  <printOptions horizontalCentered="1"/>
  <pageMargins left="0.78740157480314965" right="0.78740157480314965" top="0.78740157480314965" bottom="0.59055118110236227" header="0.51181102362204722" footer="0.51181102362204722"/>
  <pageSetup paperSize="9" scale="73"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X72"/>
  <sheetViews>
    <sheetView view="pageBreakPreview" zoomScaleNormal="100" zoomScaleSheetLayoutView="100" workbookViewId="0">
      <selection activeCell="X8" sqref="X8"/>
    </sheetView>
  </sheetViews>
  <sheetFormatPr defaultColWidth="3.625" defaultRowHeight="14.25" x14ac:dyDescent="0.15"/>
  <cols>
    <col min="1" max="1" width="3.5" style="2" customWidth="1"/>
    <col min="2" max="2" width="6.75" style="2" bestFit="1" customWidth="1"/>
    <col min="3" max="7" width="3.625" style="2"/>
    <col min="8" max="8" width="3.625" style="2" customWidth="1"/>
    <col min="9" max="23" width="3.625" style="2"/>
    <col min="24" max="24" width="3.5" style="2" customWidth="1"/>
    <col min="25" max="16384" width="3.625" style="2"/>
  </cols>
  <sheetData>
    <row r="1" spans="1:24" ht="21" customHeight="1" x14ac:dyDescent="0.15">
      <c r="A1" s="37"/>
      <c r="B1" s="37"/>
      <c r="C1" s="37"/>
      <c r="D1" s="37"/>
      <c r="E1" s="37"/>
      <c r="F1" s="37"/>
      <c r="G1" s="37"/>
      <c r="H1" s="37"/>
      <c r="I1" s="37"/>
      <c r="J1" s="37"/>
      <c r="K1" s="37"/>
      <c r="L1" s="37"/>
      <c r="M1" s="37"/>
      <c r="N1" s="37"/>
      <c r="O1" s="37"/>
      <c r="P1" s="37"/>
      <c r="Q1" s="37"/>
      <c r="R1" s="37"/>
      <c r="S1" s="37"/>
      <c r="T1" s="37"/>
      <c r="U1" s="37"/>
      <c r="V1" s="37"/>
      <c r="W1" s="37"/>
      <c r="X1" s="163" t="s">
        <v>375</v>
      </c>
    </row>
    <row r="2" spans="1:24" x14ac:dyDescent="0.15">
      <c r="A2" s="37"/>
      <c r="B2" s="199"/>
      <c r="C2" s="37"/>
      <c r="D2" s="37"/>
      <c r="E2" s="37"/>
      <c r="F2" s="37"/>
      <c r="G2" s="37"/>
      <c r="H2" s="37"/>
      <c r="I2" s="37"/>
      <c r="J2" s="37"/>
      <c r="K2" s="37"/>
      <c r="L2" s="37"/>
      <c r="M2" s="37"/>
      <c r="N2" s="37"/>
      <c r="O2" s="37"/>
      <c r="P2" s="37"/>
      <c r="Q2" s="37"/>
      <c r="R2" s="37"/>
      <c r="S2" s="37"/>
      <c r="T2" s="37"/>
      <c r="U2" s="37"/>
      <c r="V2" s="37"/>
      <c r="W2" s="37"/>
      <c r="X2" s="37"/>
    </row>
    <row r="3" spans="1:24" ht="24" x14ac:dyDescent="0.15">
      <c r="A3" s="712" t="s">
        <v>736</v>
      </c>
      <c r="B3" s="712"/>
      <c r="C3" s="712"/>
      <c r="D3" s="712"/>
      <c r="E3" s="712"/>
      <c r="F3" s="712"/>
      <c r="G3" s="712"/>
      <c r="H3" s="712"/>
      <c r="I3" s="712"/>
      <c r="J3" s="712"/>
      <c r="K3" s="712"/>
      <c r="L3" s="712"/>
      <c r="M3" s="712"/>
      <c r="N3" s="712"/>
      <c r="O3" s="712"/>
      <c r="P3" s="712"/>
      <c r="Q3" s="712"/>
      <c r="R3" s="712"/>
      <c r="S3" s="712"/>
      <c r="T3" s="712"/>
      <c r="U3" s="712"/>
      <c r="V3" s="712"/>
      <c r="W3" s="712"/>
      <c r="X3" s="712"/>
    </row>
    <row r="4" spans="1:24" ht="21" x14ac:dyDescent="0.15">
      <c r="A4" s="712" t="s">
        <v>124</v>
      </c>
      <c r="B4" s="712"/>
      <c r="C4" s="712"/>
      <c r="D4" s="712"/>
      <c r="E4" s="712"/>
      <c r="F4" s="712"/>
      <c r="G4" s="712"/>
      <c r="H4" s="712"/>
      <c r="I4" s="712"/>
      <c r="J4" s="712"/>
      <c r="K4" s="712"/>
      <c r="L4" s="712"/>
      <c r="M4" s="712"/>
      <c r="N4" s="712"/>
      <c r="O4" s="712"/>
      <c r="P4" s="712"/>
      <c r="Q4" s="712"/>
      <c r="R4" s="712"/>
      <c r="S4" s="712"/>
      <c r="T4" s="712"/>
      <c r="U4" s="712"/>
      <c r="V4" s="712"/>
      <c r="W4" s="712"/>
      <c r="X4" s="712"/>
    </row>
    <row r="5" spans="1:24" ht="54" customHeight="1" x14ac:dyDescent="0.15">
      <c r="A5" s="711" t="s">
        <v>190</v>
      </c>
      <c r="B5" s="711"/>
      <c r="C5" s="711"/>
      <c r="D5" s="711"/>
      <c r="E5" s="711"/>
      <c r="F5" s="711"/>
      <c r="G5" s="711"/>
      <c r="H5" s="711"/>
      <c r="I5" s="711"/>
      <c r="J5" s="711"/>
      <c r="K5" s="711"/>
      <c r="L5" s="711"/>
      <c r="M5" s="711"/>
      <c r="N5" s="711"/>
      <c r="O5" s="711"/>
      <c r="P5" s="711"/>
      <c r="Q5" s="711"/>
      <c r="R5" s="711"/>
      <c r="S5" s="711"/>
      <c r="T5" s="711"/>
      <c r="U5" s="711"/>
      <c r="V5" s="711"/>
      <c r="W5" s="711"/>
      <c r="X5" s="711"/>
    </row>
    <row r="6" spans="1:24" ht="21" customHeight="1" x14ac:dyDescent="0.15">
      <c r="A6" s="881" t="s">
        <v>396</v>
      </c>
      <c r="B6" s="881"/>
      <c r="C6" s="881"/>
      <c r="D6" s="881"/>
      <c r="E6" s="881"/>
      <c r="F6" s="881"/>
      <c r="G6" s="37"/>
      <c r="H6" s="37"/>
      <c r="I6" s="37"/>
      <c r="J6" s="37"/>
      <c r="K6" s="37"/>
      <c r="L6" s="37"/>
      <c r="M6" s="37"/>
      <c r="N6" s="37"/>
      <c r="O6" s="37"/>
      <c r="P6" s="37"/>
      <c r="Q6" s="37"/>
      <c r="R6" s="37"/>
      <c r="S6" s="37"/>
      <c r="T6" s="37"/>
      <c r="U6" s="37"/>
      <c r="V6" s="37"/>
      <c r="W6" s="37"/>
      <c r="X6" s="37"/>
    </row>
    <row r="7" spans="1:24" ht="21" customHeight="1" x14ac:dyDescent="0.15">
      <c r="A7" s="37"/>
      <c r="B7" s="37"/>
      <c r="C7" s="37"/>
      <c r="D7" s="37"/>
      <c r="E7" s="37"/>
      <c r="F7" s="37"/>
      <c r="G7" s="37"/>
      <c r="H7" s="37"/>
      <c r="I7" s="37"/>
      <c r="J7" s="37"/>
      <c r="K7" s="37"/>
      <c r="L7" s="37"/>
      <c r="M7" s="37"/>
      <c r="N7" s="163" t="s">
        <v>125</v>
      </c>
      <c r="O7" s="37" t="s">
        <v>126</v>
      </c>
      <c r="P7" s="37"/>
      <c r="Q7" s="713" t="s">
        <v>127</v>
      </c>
      <c r="R7" s="713"/>
      <c r="S7" s="713"/>
      <c r="T7" s="713" t="s">
        <v>128</v>
      </c>
      <c r="U7" s="713"/>
      <c r="V7" s="713"/>
      <c r="W7" s="713"/>
      <c r="X7" s="37" t="s">
        <v>129</v>
      </c>
    </row>
    <row r="8" spans="1:24" ht="21" customHeight="1" x14ac:dyDescent="0.15">
      <c r="A8" s="37"/>
      <c r="B8" s="37"/>
      <c r="C8" s="37"/>
      <c r="D8" s="37"/>
      <c r="E8" s="37"/>
      <c r="F8" s="37"/>
      <c r="G8" s="37"/>
      <c r="H8" s="37"/>
      <c r="I8" s="37"/>
      <c r="J8" s="37"/>
      <c r="K8" s="37"/>
      <c r="L8" s="37"/>
      <c r="M8" s="37"/>
      <c r="N8" s="163" t="s">
        <v>130</v>
      </c>
      <c r="O8" s="713"/>
      <c r="P8" s="713"/>
      <c r="Q8" s="713"/>
      <c r="R8" s="713"/>
      <c r="S8" s="713"/>
      <c r="T8" s="713"/>
      <c r="U8" s="713"/>
      <c r="V8" s="713"/>
      <c r="W8" s="713"/>
      <c r="X8" s="6"/>
    </row>
    <row r="9" spans="1:24" ht="27.95" customHeight="1" x14ac:dyDescent="0.15">
      <c r="A9" s="223" t="s">
        <v>131</v>
      </c>
      <c r="B9" s="863" t="s">
        <v>379</v>
      </c>
      <c r="C9" s="863"/>
      <c r="D9" s="863"/>
      <c r="E9" s="863"/>
      <c r="F9" s="863"/>
      <c r="G9" s="863"/>
      <c r="H9" s="863"/>
      <c r="I9" s="863"/>
      <c r="J9" s="863"/>
      <c r="K9" s="863"/>
      <c r="L9" s="863"/>
      <c r="M9" s="863"/>
      <c r="N9" s="863"/>
      <c r="O9" s="863"/>
      <c r="P9" s="863"/>
      <c r="Q9" s="863"/>
      <c r="R9" s="863"/>
      <c r="S9" s="863"/>
      <c r="T9" s="863"/>
      <c r="U9" s="863"/>
      <c r="V9" s="863"/>
      <c r="W9" s="863"/>
      <c r="X9" s="863"/>
    </row>
    <row r="10" spans="1:24" x14ac:dyDescent="0.15">
      <c r="A10" s="37"/>
      <c r="B10" s="37"/>
      <c r="C10" s="37"/>
      <c r="D10" s="37"/>
      <c r="E10" s="37"/>
      <c r="F10" s="37"/>
      <c r="G10" s="37"/>
      <c r="H10" s="37"/>
      <c r="I10" s="37"/>
      <c r="J10" s="37"/>
      <c r="K10" s="37"/>
      <c r="L10" s="37"/>
      <c r="M10" s="37"/>
      <c r="N10" s="37"/>
      <c r="O10" s="37"/>
      <c r="P10" s="37"/>
      <c r="Q10" s="37"/>
      <c r="R10" s="37"/>
      <c r="S10" s="37"/>
      <c r="T10" s="37"/>
      <c r="U10" s="37"/>
      <c r="V10" s="37"/>
      <c r="W10" s="37"/>
      <c r="X10" s="37"/>
    </row>
    <row r="11" spans="1:24" ht="21" customHeight="1" thickBot="1" x14ac:dyDescent="0.2">
      <c r="A11" s="209" t="s">
        <v>168</v>
      </c>
      <c r="B11" s="37"/>
      <c r="C11" s="37"/>
      <c r="D11" s="37"/>
      <c r="E11" s="37"/>
      <c r="F11" s="37"/>
      <c r="G11" s="37"/>
      <c r="H11" s="37"/>
      <c r="I11" s="37"/>
      <c r="J11" s="37"/>
      <c r="K11" s="37"/>
      <c r="L11" s="37"/>
      <c r="M11" s="37"/>
      <c r="N11" s="37"/>
      <c r="O11" s="37"/>
      <c r="P11" s="37"/>
      <c r="Q11" s="37"/>
      <c r="R11" s="37"/>
      <c r="S11" s="37"/>
      <c r="T11" s="37"/>
      <c r="U11" s="37"/>
      <c r="V11" s="37"/>
      <c r="W11" s="37"/>
      <c r="X11" s="37"/>
    </row>
    <row r="12" spans="1:24" ht="36" customHeight="1" x14ac:dyDescent="0.15">
      <c r="A12" s="866" t="s">
        <v>132</v>
      </c>
      <c r="B12" s="867"/>
      <c r="C12" s="867"/>
      <c r="D12" s="867"/>
      <c r="E12" s="867"/>
      <c r="F12" s="868"/>
      <c r="G12" s="869">
        <f>'交付申請（別記様式第１）'!D13</f>
        <v>0</v>
      </c>
      <c r="H12" s="869"/>
      <c r="I12" s="869"/>
      <c r="J12" s="869"/>
      <c r="K12" s="869"/>
      <c r="L12" s="869"/>
      <c r="M12" s="869"/>
      <c r="N12" s="869"/>
      <c r="O12" s="869"/>
      <c r="P12" s="869"/>
      <c r="Q12" s="869"/>
      <c r="R12" s="869"/>
      <c r="S12" s="869"/>
      <c r="T12" s="869"/>
      <c r="U12" s="869"/>
      <c r="V12" s="869"/>
      <c r="W12" s="869"/>
      <c r="X12" s="870"/>
    </row>
    <row r="13" spans="1:24" ht="36" customHeight="1" x14ac:dyDescent="0.15">
      <c r="A13" s="876" t="s">
        <v>485</v>
      </c>
      <c r="B13" s="877"/>
      <c r="C13" s="877"/>
      <c r="D13" s="877"/>
      <c r="E13" s="877"/>
      <c r="F13" s="878"/>
      <c r="G13" s="871"/>
      <c r="H13" s="872"/>
      <c r="I13" s="872"/>
      <c r="J13" s="872"/>
      <c r="K13" s="872"/>
      <c r="L13" s="872"/>
      <c r="M13" s="872"/>
      <c r="N13" s="872"/>
      <c r="O13" s="872"/>
      <c r="P13" s="872"/>
      <c r="Q13" s="872"/>
      <c r="R13" s="872"/>
      <c r="S13" s="872"/>
      <c r="T13" s="872"/>
      <c r="U13" s="872"/>
      <c r="V13" s="872"/>
      <c r="W13" s="872"/>
      <c r="X13" s="873"/>
    </row>
    <row r="14" spans="1:24" ht="18" customHeight="1" x14ac:dyDescent="0.15">
      <c r="A14" s="874" t="s">
        <v>135</v>
      </c>
      <c r="B14" s="823"/>
      <c r="C14" s="823"/>
      <c r="D14" s="823"/>
      <c r="E14" s="823"/>
      <c r="F14" s="824"/>
      <c r="G14" s="766" t="s">
        <v>48</v>
      </c>
      <c r="H14" s="766" t="s">
        <v>145</v>
      </c>
      <c r="I14" s="161"/>
      <c r="J14" s="766" t="s">
        <v>48</v>
      </c>
      <c r="K14" s="766" t="s">
        <v>146</v>
      </c>
      <c r="L14" s="766" t="s">
        <v>137</v>
      </c>
      <c r="M14" s="766" t="s">
        <v>147</v>
      </c>
      <c r="N14" s="766"/>
      <c r="O14" s="766"/>
      <c r="P14" s="766"/>
      <c r="Q14" s="882"/>
      <c r="R14" s="882"/>
      <c r="S14" s="882"/>
      <c r="T14" s="882"/>
      <c r="U14" s="882"/>
      <c r="V14" s="882"/>
      <c r="W14" s="882"/>
      <c r="X14" s="844" t="s">
        <v>138</v>
      </c>
    </row>
    <row r="15" spans="1:24" ht="18" customHeight="1" thickBot="1" x14ac:dyDescent="0.2">
      <c r="A15" s="875"/>
      <c r="B15" s="839"/>
      <c r="C15" s="839"/>
      <c r="D15" s="839"/>
      <c r="E15" s="839"/>
      <c r="F15" s="840"/>
      <c r="G15" s="738"/>
      <c r="H15" s="738"/>
      <c r="I15" s="162"/>
      <c r="J15" s="738"/>
      <c r="K15" s="738"/>
      <c r="L15" s="738"/>
      <c r="M15" s="281" t="s">
        <v>48</v>
      </c>
      <c r="N15" s="880" t="s">
        <v>148</v>
      </c>
      <c r="O15" s="880"/>
      <c r="P15" s="281"/>
      <c r="Q15" s="281" t="s">
        <v>48</v>
      </c>
      <c r="R15" s="162" t="s">
        <v>149</v>
      </c>
      <c r="S15" s="162"/>
      <c r="T15" s="162"/>
      <c r="U15" s="162"/>
      <c r="V15" s="162"/>
      <c r="W15" s="162"/>
      <c r="X15" s="846"/>
    </row>
    <row r="16" spans="1:24" x14ac:dyDescent="0.15">
      <c r="A16" s="37"/>
      <c r="B16" s="199" t="s">
        <v>56</v>
      </c>
      <c r="C16" s="37"/>
      <c r="D16" s="37"/>
      <c r="E16" s="37"/>
      <c r="F16" s="37"/>
      <c r="G16" s="37"/>
      <c r="H16" s="37"/>
      <c r="I16" s="37"/>
      <c r="J16" s="37"/>
      <c r="K16" s="37"/>
      <c r="L16" s="37"/>
      <c r="M16" s="37"/>
      <c r="N16" s="37"/>
      <c r="O16" s="37"/>
      <c r="P16" s="37"/>
      <c r="Q16" s="37"/>
      <c r="R16" s="37"/>
      <c r="S16" s="37"/>
      <c r="T16" s="37"/>
      <c r="U16" s="37"/>
      <c r="V16" s="37"/>
      <c r="W16" s="37"/>
      <c r="X16" s="37"/>
    </row>
    <row r="17" spans="1:24" x14ac:dyDescent="0.15">
      <c r="A17" s="37"/>
      <c r="B17" s="199" t="s">
        <v>495</v>
      </c>
      <c r="C17" s="37"/>
      <c r="D17" s="37"/>
      <c r="E17" s="37"/>
      <c r="F17" s="37"/>
      <c r="G17" s="37"/>
      <c r="H17" s="37"/>
      <c r="I17" s="37"/>
      <c r="J17" s="37"/>
      <c r="K17" s="37"/>
      <c r="L17" s="37"/>
      <c r="M17" s="37"/>
      <c r="N17" s="37"/>
      <c r="O17" s="37"/>
      <c r="P17" s="37"/>
      <c r="Q17" s="37"/>
      <c r="R17" s="37"/>
      <c r="S17" s="37"/>
      <c r="T17" s="37"/>
      <c r="U17" s="37"/>
      <c r="V17" s="37"/>
      <c r="W17" s="37"/>
      <c r="X17" s="37"/>
    </row>
    <row r="18" spans="1:24" x14ac:dyDescent="0.15">
      <c r="A18" s="37"/>
      <c r="B18" s="199" t="s">
        <v>496</v>
      </c>
      <c r="C18" s="37"/>
      <c r="D18" s="37"/>
      <c r="E18" s="37"/>
      <c r="F18" s="37"/>
      <c r="G18" s="37"/>
      <c r="H18" s="37"/>
      <c r="I18" s="37"/>
      <c r="J18" s="37"/>
      <c r="K18" s="37"/>
      <c r="L18" s="37"/>
      <c r="M18" s="37"/>
      <c r="N18" s="37"/>
      <c r="O18" s="37"/>
      <c r="P18" s="37"/>
      <c r="Q18" s="37"/>
      <c r="R18" s="37"/>
      <c r="S18" s="37"/>
      <c r="T18" s="37"/>
      <c r="U18" s="37"/>
      <c r="V18" s="37"/>
      <c r="W18" s="37"/>
      <c r="X18" s="37"/>
    </row>
    <row r="19" spans="1:24" x14ac:dyDescent="0.15">
      <c r="A19" s="37"/>
      <c r="B19" s="226" t="s">
        <v>498</v>
      </c>
      <c r="C19" s="226"/>
      <c r="D19" s="226"/>
      <c r="E19" s="226"/>
      <c r="F19" s="226"/>
      <c r="G19" s="226"/>
      <c r="H19" s="226"/>
      <c r="I19" s="226"/>
      <c r="J19" s="226"/>
      <c r="K19" s="226"/>
      <c r="L19" s="226"/>
      <c r="M19" s="226"/>
      <c r="N19" s="226"/>
      <c r="O19" s="226"/>
      <c r="P19" s="226"/>
      <c r="Q19" s="226"/>
      <c r="R19" s="226"/>
      <c r="S19" s="226"/>
      <c r="T19" s="226"/>
      <c r="U19" s="226"/>
      <c r="V19" s="226"/>
      <c r="W19" s="226"/>
      <c r="X19" s="226"/>
    </row>
    <row r="20" spans="1:24" x14ac:dyDescent="0.15">
      <c r="A20" s="37"/>
      <c r="B20" s="226" t="s">
        <v>497</v>
      </c>
      <c r="C20" s="226"/>
      <c r="D20" s="226"/>
      <c r="E20" s="226"/>
      <c r="F20" s="226"/>
      <c r="G20" s="226"/>
      <c r="H20" s="226"/>
      <c r="I20" s="226"/>
      <c r="J20" s="226"/>
      <c r="K20" s="226"/>
      <c r="L20" s="226"/>
      <c r="M20" s="226"/>
      <c r="N20" s="226"/>
      <c r="O20" s="226"/>
      <c r="P20" s="226"/>
      <c r="Q20" s="226"/>
      <c r="R20" s="226"/>
      <c r="S20" s="226"/>
      <c r="T20" s="226"/>
      <c r="U20" s="226"/>
      <c r="V20" s="226"/>
      <c r="W20" s="226"/>
      <c r="X20" s="226"/>
    </row>
    <row r="21" spans="1:24" x14ac:dyDescent="0.15">
      <c r="A21" s="37"/>
      <c r="B21" s="226"/>
      <c r="C21" s="226"/>
      <c r="D21" s="226"/>
      <c r="E21" s="226"/>
      <c r="F21" s="226"/>
      <c r="G21" s="226"/>
      <c r="H21" s="226"/>
      <c r="I21" s="226"/>
      <c r="J21" s="226"/>
      <c r="K21" s="226"/>
      <c r="L21" s="226"/>
      <c r="M21" s="226"/>
      <c r="N21" s="226"/>
      <c r="O21" s="226"/>
      <c r="P21" s="226"/>
      <c r="Q21" s="226"/>
      <c r="R21" s="226"/>
      <c r="S21" s="226"/>
      <c r="T21" s="226"/>
      <c r="U21" s="226"/>
      <c r="V21" s="226"/>
      <c r="W21" s="226"/>
      <c r="X21" s="226"/>
    </row>
    <row r="22" spans="1:24" ht="21" customHeight="1" thickBot="1" x14ac:dyDescent="0.2">
      <c r="A22" s="209" t="s">
        <v>169</v>
      </c>
      <c r="B22" s="37"/>
      <c r="C22" s="37"/>
      <c r="D22" s="37"/>
      <c r="E22" s="37"/>
      <c r="F22" s="37"/>
      <c r="G22" s="37"/>
      <c r="H22" s="37"/>
      <c r="I22" s="37"/>
      <c r="J22" s="37"/>
      <c r="K22" s="37"/>
      <c r="L22" s="37"/>
      <c r="M22" s="37"/>
      <c r="N22" s="37"/>
      <c r="O22" s="37"/>
      <c r="P22" s="37"/>
      <c r="Q22" s="37"/>
      <c r="R22" s="37"/>
      <c r="S22" s="37"/>
      <c r="T22" s="37"/>
      <c r="U22" s="37"/>
      <c r="V22" s="37"/>
      <c r="W22" s="37"/>
      <c r="X22" s="37"/>
    </row>
    <row r="23" spans="1:24" ht="18" customHeight="1" x14ac:dyDescent="0.15">
      <c r="A23" s="883" t="s">
        <v>150</v>
      </c>
      <c r="B23" s="884"/>
      <c r="C23" s="884"/>
      <c r="D23" s="884"/>
      <c r="E23" s="884"/>
      <c r="F23" s="885"/>
      <c r="G23" s="895" t="s">
        <v>151</v>
      </c>
      <c r="H23" s="896"/>
      <c r="I23" s="896"/>
      <c r="J23" s="897"/>
      <c r="K23" s="889">
        <f>'交付申請（別記様式第１）'!E6</f>
        <v>0</v>
      </c>
      <c r="L23" s="890"/>
      <c r="M23" s="890"/>
      <c r="N23" s="890"/>
      <c r="O23" s="890"/>
      <c r="P23" s="890"/>
      <c r="Q23" s="890"/>
      <c r="R23" s="890"/>
      <c r="S23" s="890"/>
      <c r="T23" s="890"/>
      <c r="U23" s="890"/>
      <c r="V23" s="890"/>
      <c r="W23" s="890"/>
      <c r="X23" s="891"/>
    </row>
    <row r="24" spans="1:24" ht="18" customHeight="1" x14ac:dyDescent="0.15">
      <c r="A24" s="761"/>
      <c r="B24" s="762"/>
      <c r="C24" s="762"/>
      <c r="D24" s="762"/>
      <c r="E24" s="762"/>
      <c r="F24" s="763"/>
      <c r="G24" s="886" t="s">
        <v>153</v>
      </c>
      <c r="H24" s="887"/>
      <c r="I24" s="887"/>
      <c r="J24" s="888"/>
      <c r="K24" s="892"/>
      <c r="L24" s="893"/>
      <c r="M24" s="893"/>
      <c r="N24" s="893"/>
      <c r="O24" s="893"/>
      <c r="P24" s="893"/>
      <c r="Q24" s="893"/>
      <c r="R24" s="893"/>
      <c r="S24" s="893"/>
      <c r="T24" s="893"/>
      <c r="U24" s="893"/>
      <c r="V24" s="893"/>
      <c r="W24" s="893"/>
      <c r="X24" s="894"/>
    </row>
    <row r="25" spans="1:24" ht="18" customHeight="1" x14ac:dyDescent="0.15">
      <c r="A25" s="825" t="s">
        <v>152</v>
      </c>
      <c r="B25" s="826"/>
      <c r="C25" s="826"/>
      <c r="D25" s="826"/>
      <c r="E25" s="826"/>
      <c r="F25" s="827"/>
      <c r="G25" s="898" t="s">
        <v>154</v>
      </c>
      <c r="H25" s="899"/>
      <c r="I25" s="899"/>
      <c r="J25" s="900"/>
      <c r="K25" s="902" t="s">
        <v>163</v>
      </c>
      <c r="L25" s="901"/>
      <c r="M25" s="901" t="s">
        <v>162</v>
      </c>
      <c r="N25" s="901"/>
      <c r="O25" s="879"/>
      <c r="P25" s="879"/>
      <c r="Q25" s="879"/>
      <c r="R25" s="901" t="s">
        <v>160</v>
      </c>
      <c r="S25" s="901"/>
      <c r="T25" s="929"/>
      <c r="U25" s="929"/>
      <c r="V25" s="929"/>
      <c r="W25" s="27" t="s">
        <v>161</v>
      </c>
      <c r="X25" s="28"/>
    </row>
    <row r="26" spans="1:24" ht="18" customHeight="1" x14ac:dyDescent="0.15">
      <c r="A26" s="828"/>
      <c r="B26" s="829"/>
      <c r="C26" s="829"/>
      <c r="D26" s="829"/>
      <c r="E26" s="829"/>
      <c r="F26" s="830"/>
      <c r="G26" s="903" t="s">
        <v>155</v>
      </c>
      <c r="H26" s="904"/>
      <c r="I26" s="904"/>
      <c r="J26" s="905"/>
      <c r="K26" s="930"/>
      <c r="L26" s="931"/>
      <c r="M26" s="931"/>
      <c r="N26" s="931"/>
      <c r="O26" s="931"/>
      <c r="P26" s="931"/>
      <c r="Q26" s="931"/>
      <c r="R26" s="931"/>
      <c r="S26" s="931"/>
      <c r="T26" s="931"/>
      <c r="U26" s="931"/>
      <c r="V26" s="931"/>
      <c r="W26" s="931"/>
      <c r="X26" s="932"/>
    </row>
    <row r="27" spans="1:24" ht="18" customHeight="1" x14ac:dyDescent="0.15">
      <c r="A27" s="828"/>
      <c r="B27" s="829"/>
      <c r="C27" s="829"/>
      <c r="D27" s="829"/>
      <c r="E27" s="829"/>
      <c r="F27" s="830"/>
      <c r="G27" s="910" t="s">
        <v>156</v>
      </c>
      <c r="H27" s="911"/>
      <c r="I27" s="911"/>
      <c r="J27" s="912"/>
      <c r="K27" s="864"/>
      <c r="L27" s="865"/>
      <c r="M27" s="865"/>
      <c r="N27" s="284" t="s">
        <v>164</v>
      </c>
      <c r="O27" s="284"/>
      <c r="P27" s="284"/>
      <c r="Q27" s="284" t="s">
        <v>165</v>
      </c>
      <c r="R27" s="865"/>
      <c r="S27" s="865"/>
      <c r="T27" s="865"/>
      <c r="U27" s="865"/>
      <c r="V27" s="865"/>
      <c r="W27" s="284" t="s">
        <v>161</v>
      </c>
      <c r="X27" s="285"/>
    </row>
    <row r="28" spans="1:24" ht="18" customHeight="1" x14ac:dyDescent="0.15">
      <c r="A28" s="828"/>
      <c r="B28" s="829"/>
      <c r="C28" s="829"/>
      <c r="D28" s="829"/>
      <c r="E28" s="829"/>
      <c r="F28" s="830"/>
      <c r="G28" s="913"/>
      <c r="H28" s="914"/>
      <c r="I28" s="914"/>
      <c r="J28" s="915"/>
      <c r="K28" s="864" t="s">
        <v>163</v>
      </c>
      <c r="L28" s="865"/>
      <c r="M28" s="284" t="s">
        <v>166</v>
      </c>
      <c r="N28" s="284"/>
      <c r="O28" s="284"/>
      <c r="P28" s="284"/>
      <c r="Q28" s="284"/>
      <c r="R28" s="286"/>
      <c r="S28" s="286"/>
      <c r="T28" s="286"/>
      <c r="U28" s="286"/>
      <c r="V28" s="286"/>
      <c r="W28" s="284"/>
      <c r="X28" s="285"/>
    </row>
    <row r="29" spans="1:24" ht="18" customHeight="1" x14ac:dyDescent="0.15">
      <c r="A29" s="828"/>
      <c r="B29" s="829"/>
      <c r="C29" s="829"/>
      <c r="D29" s="829"/>
      <c r="E29" s="829"/>
      <c r="F29" s="830"/>
      <c r="G29" s="903" t="s">
        <v>158</v>
      </c>
      <c r="H29" s="904"/>
      <c r="I29" s="904"/>
      <c r="J29" s="905"/>
      <c r="K29" s="930"/>
      <c r="L29" s="931"/>
      <c r="M29" s="931"/>
      <c r="N29" s="931"/>
      <c r="O29" s="931"/>
      <c r="P29" s="931"/>
      <c r="Q29" s="931"/>
      <c r="R29" s="931"/>
      <c r="S29" s="931"/>
      <c r="T29" s="931"/>
      <c r="U29" s="931"/>
      <c r="V29" s="931"/>
      <c r="W29" s="931"/>
      <c r="X29" s="932"/>
    </row>
    <row r="30" spans="1:24" ht="18" customHeight="1" x14ac:dyDescent="0.15">
      <c r="A30" s="828"/>
      <c r="B30" s="829"/>
      <c r="C30" s="829"/>
      <c r="D30" s="829"/>
      <c r="E30" s="829"/>
      <c r="F30" s="830"/>
      <c r="G30" s="903" t="s">
        <v>159</v>
      </c>
      <c r="H30" s="904"/>
      <c r="I30" s="904"/>
      <c r="J30" s="905"/>
      <c r="K30" s="930"/>
      <c r="L30" s="931"/>
      <c r="M30" s="931"/>
      <c r="N30" s="931"/>
      <c r="O30" s="931"/>
      <c r="P30" s="931"/>
      <c r="Q30" s="931"/>
      <c r="R30" s="931"/>
      <c r="S30" s="931"/>
      <c r="T30" s="931"/>
      <c r="U30" s="931"/>
      <c r="V30" s="931"/>
      <c r="W30" s="931"/>
      <c r="X30" s="932"/>
    </row>
    <row r="31" spans="1:24" ht="18" customHeight="1" thickBot="1" x14ac:dyDescent="0.2">
      <c r="A31" s="834"/>
      <c r="B31" s="835"/>
      <c r="C31" s="835"/>
      <c r="D31" s="835"/>
      <c r="E31" s="835"/>
      <c r="F31" s="836"/>
      <c r="G31" s="926" t="s">
        <v>157</v>
      </c>
      <c r="H31" s="927"/>
      <c r="I31" s="927"/>
      <c r="J31" s="928"/>
      <c r="K31" s="933"/>
      <c r="L31" s="934"/>
      <c r="M31" s="934"/>
      <c r="N31" s="934"/>
      <c r="O31" s="934"/>
      <c r="P31" s="934"/>
      <c r="Q31" s="934"/>
      <c r="R31" s="934"/>
      <c r="S31" s="934"/>
      <c r="T31" s="934"/>
      <c r="U31" s="934"/>
      <c r="V31" s="934"/>
      <c r="W31" s="934"/>
      <c r="X31" s="935"/>
    </row>
    <row r="32" spans="1:24" x14ac:dyDescent="0.15">
      <c r="A32" s="37"/>
      <c r="B32" s="199" t="s">
        <v>56</v>
      </c>
      <c r="C32" s="37"/>
      <c r="D32" s="37"/>
      <c r="E32" s="37"/>
      <c r="F32" s="37"/>
      <c r="G32" s="37"/>
      <c r="H32" s="37"/>
      <c r="I32" s="37"/>
      <c r="J32" s="37"/>
      <c r="K32" s="37"/>
      <c r="L32" s="37"/>
      <c r="M32" s="37"/>
      <c r="N32" s="37"/>
      <c r="O32" s="37"/>
      <c r="P32" s="37"/>
      <c r="Q32" s="37"/>
      <c r="R32" s="37"/>
      <c r="S32" s="37"/>
      <c r="T32" s="37"/>
      <c r="U32" s="37"/>
      <c r="V32" s="37"/>
      <c r="W32" s="37"/>
      <c r="X32" s="37"/>
    </row>
    <row r="33" spans="1:24" x14ac:dyDescent="0.15">
      <c r="A33" s="37"/>
      <c r="B33" s="199" t="s">
        <v>167</v>
      </c>
      <c r="C33" s="37"/>
      <c r="D33" s="37"/>
      <c r="E33" s="37"/>
      <c r="F33" s="37"/>
      <c r="G33" s="37"/>
      <c r="H33" s="37"/>
      <c r="I33" s="37"/>
      <c r="J33" s="37"/>
      <c r="K33" s="37"/>
      <c r="L33" s="37"/>
      <c r="M33" s="37"/>
      <c r="N33" s="37"/>
      <c r="O33" s="37"/>
      <c r="P33" s="37"/>
      <c r="Q33" s="37"/>
      <c r="R33" s="37"/>
      <c r="S33" s="37"/>
      <c r="T33" s="37"/>
      <c r="U33" s="37"/>
      <c r="V33" s="37"/>
      <c r="W33" s="37"/>
      <c r="X33" s="37"/>
    </row>
    <row r="34" spans="1:24" x14ac:dyDescent="0.15">
      <c r="A34" s="37"/>
      <c r="B34" s="199" t="s">
        <v>522</v>
      </c>
      <c r="C34" s="37"/>
      <c r="D34" s="37"/>
      <c r="E34" s="37"/>
      <c r="F34" s="37"/>
      <c r="G34" s="37"/>
      <c r="H34" s="37"/>
      <c r="I34" s="37"/>
      <c r="J34" s="37"/>
      <c r="K34" s="37"/>
      <c r="L34" s="37"/>
      <c r="M34" s="37"/>
      <c r="N34" s="37"/>
      <c r="O34" s="37"/>
      <c r="P34" s="37"/>
      <c r="Q34" s="37"/>
      <c r="R34" s="37"/>
      <c r="S34" s="37"/>
      <c r="T34" s="37"/>
      <c r="U34" s="37"/>
      <c r="V34" s="37"/>
      <c r="W34" s="37"/>
      <c r="X34" s="37"/>
    </row>
    <row r="35" spans="1:24" ht="21" customHeight="1" thickBot="1" x14ac:dyDescent="0.2">
      <c r="A35" s="209" t="s">
        <v>499</v>
      </c>
      <c r="B35" s="37"/>
      <c r="C35" s="37"/>
      <c r="D35" s="37"/>
      <c r="E35" s="37"/>
      <c r="F35" s="37"/>
      <c r="G35" s="37"/>
      <c r="H35" s="37"/>
      <c r="I35" s="37"/>
      <c r="J35" s="37"/>
      <c r="K35" s="37"/>
      <c r="L35" s="37"/>
      <c r="M35" s="37"/>
      <c r="N35" s="37"/>
      <c r="O35" s="37"/>
      <c r="P35" s="37"/>
      <c r="Q35" s="37"/>
      <c r="R35" s="37"/>
      <c r="S35" s="37"/>
      <c r="T35" s="37"/>
      <c r="U35" s="37"/>
      <c r="V35" s="37"/>
      <c r="W35" s="37"/>
      <c r="X35" s="37"/>
    </row>
    <row r="36" spans="1:24" ht="21" customHeight="1" thickBot="1" x14ac:dyDescent="0.2">
      <c r="A36" s="916" t="s">
        <v>171</v>
      </c>
      <c r="B36" s="917"/>
      <c r="C36" s="917"/>
      <c r="D36" s="917"/>
      <c r="E36" s="917"/>
      <c r="F36" s="918"/>
      <c r="G36" s="919" t="s">
        <v>173</v>
      </c>
      <c r="H36" s="917"/>
      <c r="I36" s="917"/>
      <c r="J36" s="917"/>
      <c r="K36" s="917"/>
      <c r="L36" s="917"/>
      <c r="M36" s="917"/>
      <c r="N36" s="917"/>
      <c r="O36" s="917"/>
      <c r="P36" s="917"/>
      <c r="Q36" s="917"/>
      <c r="R36" s="917"/>
      <c r="S36" s="917"/>
      <c r="T36" s="917"/>
      <c r="U36" s="918"/>
      <c r="V36" s="919" t="s">
        <v>181</v>
      </c>
      <c r="W36" s="917"/>
      <c r="X36" s="944"/>
    </row>
    <row r="37" spans="1:24" ht="21" customHeight="1" x14ac:dyDescent="0.15">
      <c r="A37" s="765" t="s">
        <v>172</v>
      </c>
      <c r="B37" s="766"/>
      <c r="C37" s="766"/>
      <c r="D37" s="766"/>
      <c r="E37" s="766"/>
      <c r="F37" s="767"/>
      <c r="G37" s="920" t="s">
        <v>500</v>
      </c>
      <c r="H37" s="921"/>
      <c r="I37" s="921"/>
      <c r="J37" s="921"/>
      <c r="K37" s="921"/>
      <c r="L37" s="921"/>
      <c r="M37" s="921"/>
      <c r="N37" s="921"/>
      <c r="O37" s="921"/>
      <c r="P37" s="921"/>
      <c r="Q37" s="921"/>
      <c r="R37" s="921"/>
      <c r="S37" s="921"/>
      <c r="T37" s="921"/>
      <c r="U37" s="922"/>
      <c r="V37" s="291" t="s">
        <v>48</v>
      </c>
      <c r="W37" s="161" t="s">
        <v>179</v>
      </c>
      <c r="X37" s="203"/>
    </row>
    <row r="38" spans="1:24" ht="21" customHeight="1" x14ac:dyDescent="0.15">
      <c r="A38" s="761"/>
      <c r="B38" s="762"/>
      <c r="C38" s="762"/>
      <c r="D38" s="762"/>
      <c r="E38" s="762"/>
      <c r="F38" s="763"/>
      <c r="G38" s="923"/>
      <c r="H38" s="924"/>
      <c r="I38" s="924"/>
      <c r="J38" s="924"/>
      <c r="K38" s="924"/>
      <c r="L38" s="924"/>
      <c r="M38" s="924"/>
      <c r="N38" s="924"/>
      <c r="O38" s="924"/>
      <c r="P38" s="924"/>
      <c r="Q38" s="924"/>
      <c r="R38" s="924"/>
      <c r="S38" s="924"/>
      <c r="T38" s="924"/>
      <c r="U38" s="925"/>
      <c r="V38" s="290" t="s">
        <v>48</v>
      </c>
      <c r="W38" s="135" t="s">
        <v>180</v>
      </c>
      <c r="X38" s="227"/>
    </row>
    <row r="39" spans="1:24" ht="21" customHeight="1" x14ac:dyDescent="0.15">
      <c r="A39" s="765" t="s">
        <v>201</v>
      </c>
      <c r="B39" s="766"/>
      <c r="C39" s="766"/>
      <c r="D39" s="766"/>
      <c r="E39" s="766"/>
      <c r="F39" s="767"/>
      <c r="G39" s="283" t="s">
        <v>48</v>
      </c>
      <c r="H39" s="161" t="s">
        <v>176</v>
      </c>
      <c r="I39" s="161"/>
      <c r="J39" s="161"/>
      <c r="K39" s="283" t="s">
        <v>48</v>
      </c>
      <c r="L39" s="161" t="s">
        <v>177</v>
      </c>
      <c r="M39" s="161"/>
      <c r="N39" s="161"/>
      <c r="O39" s="283" t="s">
        <v>48</v>
      </c>
      <c r="P39" s="161" t="s">
        <v>178</v>
      </c>
      <c r="Q39" s="161"/>
      <c r="R39" s="161"/>
      <c r="S39" s="161"/>
      <c r="T39" s="161"/>
      <c r="U39" s="201"/>
      <c r="V39" s="841" t="s">
        <v>470</v>
      </c>
      <c r="W39" s="735"/>
      <c r="X39" s="842"/>
    </row>
    <row r="40" spans="1:24" ht="21" customHeight="1" x14ac:dyDescent="0.15">
      <c r="A40" s="765"/>
      <c r="B40" s="766"/>
      <c r="C40" s="766"/>
      <c r="D40" s="766"/>
      <c r="E40" s="766"/>
      <c r="F40" s="767"/>
      <c r="G40" s="283" t="s">
        <v>48</v>
      </c>
      <c r="H40" s="161" t="s">
        <v>182</v>
      </c>
      <c r="I40" s="161"/>
      <c r="J40" s="161"/>
      <c r="K40" s="283" t="s">
        <v>48</v>
      </c>
      <c r="L40" s="161" t="s">
        <v>183</v>
      </c>
      <c r="M40" s="161"/>
      <c r="N40" s="161"/>
      <c r="O40" s="283" t="s">
        <v>48</v>
      </c>
      <c r="P40" s="161" t="s">
        <v>184</v>
      </c>
      <c r="Q40" s="161"/>
      <c r="R40" s="161"/>
      <c r="S40" s="161"/>
      <c r="T40" s="161"/>
      <c r="U40" s="201"/>
      <c r="V40" s="843"/>
      <c r="W40" s="766"/>
      <c r="X40" s="844"/>
    </row>
    <row r="41" spans="1:24" ht="21" customHeight="1" x14ac:dyDescent="0.15">
      <c r="A41" s="761"/>
      <c r="B41" s="762"/>
      <c r="C41" s="762"/>
      <c r="D41" s="762"/>
      <c r="E41" s="762"/>
      <c r="F41" s="763"/>
      <c r="G41" s="278" t="s">
        <v>48</v>
      </c>
      <c r="H41" s="135" t="s">
        <v>185</v>
      </c>
      <c r="I41" s="135"/>
      <c r="J41" s="135"/>
      <c r="K41" s="278" t="s">
        <v>48</v>
      </c>
      <c r="L41" s="135" t="s">
        <v>186</v>
      </c>
      <c r="M41" s="135"/>
      <c r="N41" s="135"/>
      <c r="O41" s="161"/>
      <c r="P41" s="135"/>
      <c r="Q41" s="161"/>
      <c r="R41" s="161"/>
      <c r="S41" s="161"/>
      <c r="T41" s="135"/>
      <c r="U41" s="221"/>
      <c r="V41" s="942"/>
      <c r="W41" s="762"/>
      <c r="X41" s="943"/>
    </row>
    <row r="42" spans="1:24" ht="21" customHeight="1" x14ac:dyDescent="0.15">
      <c r="A42" s="734" t="s">
        <v>170</v>
      </c>
      <c r="B42" s="735"/>
      <c r="C42" s="735"/>
      <c r="D42" s="735"/>
      <c r="E42" s="735"/>
      <c r="F42" s="736"/>
      <c r="G42" s="906"/>
      <c r="H42" s="907"/>
      <c r="I42" s="907"/>
      <c r="J42" s="907"/>
      <c r="K42" s="936" t="s">
        <v>199</v>
      </c>
      <c r="L42" s="936"/>
      <c r="M42" s="936"/>
      <c r="N42" s="938" t="s">
        <v>188</v>
      </c>
      <c r="O42" s="938"/>
      <c r="P42" s="938"/>
      <c r="Q42" s="938"/>
      <c r="R42" s="938"/>
      <c r="S42" s="938"/>
      <c r="T42" s="938"/>
      <c r="U42" s="939"/>
      <c r="V42" s="841" t="s">
        <v>202</v>
      </c>
      <c r="W42" s="735"/>
      <c r="X42" s="842"/>
    </row>
    <row r="43" spans="1:24" ht="21" customHeight="1" x14ac:dyDescent="0.15">
      <c r="A43" s="761"/>
      <c r="B43" s="762"/>
      <c r="C43" s="762"/>
      <c r="D43" s="762"/>
      <c r="E43" s="762"/>
      <c r="F43" s="763"/>
      <c r="G43" s="908"/>
      <c r="H43" s="909"/>
      <c r="I43" s="909"/>
      <c r="J43" s="909"/>
      <c r="K43" s="937"/>
      <c r="L43" s="937"/>
      <c r="M43" s="937"/>
      <c r="N43" s="940"/>
      <c r="O43" s="940"/>
      <c r="P43" s="940"/>
      <c r="Q43" s="940"/>
      <c r="R43" s="940"/>
      <c r="S43" s="940"/>
      <c r="T43" s="940"/>
      <c r="U43" s="941"/>
      <c r="V43" s="942"/>
      <c r="W43" s="762"/>
      <c r="X43" s="943"/>
    </row>
    <row r="44" spans="1:24" ht="21" customHeight="1" x14ac:dyDescent="0.15">
      <c r="A44" s="734" t="s">
        <v>189</v>
      </c>
      <c r="B44" s="735"/>
      <c r="C44" s="735"/>
      <c r="D44" s="735"/>
      <c r="E44" s="735"/>
      <c r="F44" s="736"/>
      <c r="G44" s="289" t="s">
        <v>48</v>
      </c>
      <c r="H44" s="134" t="s">
        <v>600</v>
      </c>
      <c r="I44" s="134"/>
      <c r="J44" s="134"/>
      <c r="K44" s="280" t="s">
        <v>48</v>
      </c>
      <c r="L44" s="134" t="s">
        <v>601</v>
      </c>
      <c r="M44" s="134"/>
      <c r="N44" s="134"/>
      <c r="O44" s="280" t="s">
        <v>48</v>
      </c>
      <c r="P44" s="134" t="s">
        <v>602</v>
      </c>
      <c r="Q44" s="134"/>
      <c r="R44" s="134"/>
      <c r="S44" s="134"/>
      <c r="T44" s="134"/>
      <c r="U44" s="219"/>
      <c r="V44" s="289" t="s">
        <v>48</v>
      </c>
      <c r="W44" s="134" t="s">
        <v>179</v>
      </c>
      <c r="X44" s="228"/>
    </row>
    <row r="45" spans="1:24" ht="21" customHeight="1" x14ac:dyDescent="0.15">
      <c r="A45" s="761"/>
      <c r="B45" s="762"/>
      <c r="C45" s="762"/>
      <c r="D45" s="762"/>
      <c r="E45" s="762"/>
      <c r="F45" s="763"/>
      <c r="G45" s="290" t="s">
        <v>48</v>
      </c>
      <c r="H45" s="135" t="s">
        <v>187</v>
      </c>
      <c r="I45" s="135"/>
      <c r="J45" s="135"/>
      <c r="K45" s="135"/>
      <c r="L45" s="135"/>
      <c r="M45" s="135"/>
      <c r="N45" s="135"/>
      <c r="O45" s="135"/>
      <c r="P45" s="135"/>
      <c r="Q45" s="135"/>
      <c r="R45" s="135"/>
      <c r="S45" s="135"/>
      <c r="T45" s="135"/>
      <c r="U45" s="221"/>
      <c r="V45" s="290" t="s">
        <v>48</v>
      </c>
      <c r="W45" s="135" t="s">
        <v>180</v>
      </c>
      <c r="X45" s="227"/>
    </row>
    <row r="46" spans="1:24" ht="21" customHeight="1" x14ac:dyDescent="0.15">
      <c r="A46" s="825" t="s">
        <v>501</v>
      </c>
      <c r="B46" s="826"/>
      <c r="C46" s="826"/>
      <c r="D46" s="826"/>
      <c r="E46" s="826"/>
      <c r="F46" s="827"/>
      <c r="G46" s="229" t="s">
        <v>48</v>
      </c>
      <c r="H46" s="447" t="s">
        <v>503</v>
      </c>
      <c r="I46" s="447"/>
      <c r="J46" s="450"/>
      <c r="K46" s="447"/>
      <c r="L46" s="447"/>
      <c r="M46" s="447"/>
      <c r="N46" s="447"/>
      <c r="O46" s="447"/>
      <c r="P46" s="447"/>
      <c r="Q46" s="447"/>
      <c r="R46" s="447"/>
      <c r="S46" s="447"/>
      <c r="T46" s="447"/>
      <c r="U46" s="448"/>
      <c r="V46" s="455"/>
      <c r="W46" s="438"/>
      <c r="X46" s="235"/>
    </row>
    <row r="47" spans="1:24" ht="21" customHeight="1" x14ac:dyDescent="0.15">
      <c r="A47" s="828"/>
      <c r="B47" s="829"/>
      <c r="C47" s="829"/>
      <c r="D47" s="829"/>
      <c r="E47" s="829"/>
      <c r="F47" s="830"/>
      <c r="G47" s="451"/>
      <c r="H47" s="449" t="s">
        <v>502</v>
      </c>
      <c r="I47" s="449"/>
      <c r="J47" s="449"/>
      <c r="K47" s="449"/>
      <c r="L47" s="449"/>
      <c r="M47" s="449"/>
      <c r="N47" s="449"/>
      <c r="O47" s="449"/>
      <c r="P47" s="449"/>
      <c r="Q47" s="449"/>
      <c r="R47" s="449"/>
      <c r="S47" s="449"/>
      <c r="T47" s="449"/>
      <c r="U47" s="452"/>
      <c r="V47" s="442" t="s">
        <v>48</v>
      </c>
      <c r="W47" s="161" t="s">
        <v>179</v>
      </c>
      <c r="X47" s="203"/>
    </row>
    <row r="48" spans="1:24" ht="21" customHeight="1" x14ac:dyDescent="0.15">
      <c r="A48" s="828"/>
      <c r="B48" s="829"/>
      <c r="C48" s="829"/>
      <c r="D48" s="829"/>
      <c r="E48" s="829"/>
      <c r="F48" s="830"/>
      <c r="G48" s="229" t="s">
        <v>48</v>
      </c>
      <c r="H48" s="453" t="s">
        <v>504</v>
      </c>
      <c r="I48" s="453"/>
      <c r="J48" s="231"/>
      <c r="K48" s="230"/>
      <c r="L48" s="230"/>
      <c r="M48" s="231"/>
      <c r="N48" s="230"/>
      <c r="O48" s="230"/>
      <c r="P48" s="231"/>
      <c r="Q48" s="230"/>
      <c r="R48" s="230"/>
      <c r="S48" s="230"/>
      <c r="T48" s="230"/>
      <c r="U48" s="232"/>
      <c r="V48" s="442" t="s">
        <v>48</v>
      </c>
      <c r="W48" s="161" t="s">
        <v>180</v>
      </c>
      <c r="X48" s="203"/>
    </row>
    <row r="49" spans="1:24" ht="21" customHeight="1" x14ac:dyDescent="0.15">
      <c r="A49" s="828"/>
      <c r="B49" s="829"/>
      <c r="C49" s="829"/>
      <c r="D49" s="829"/>
      <c r="E49" s="829"/>
      <c r="F49" s="830"/>
      <c r="G49" s="451"/>
      <c r="H49" s="460" t="s">
        <v>505</v>
      </c>
      <c r="I49" s="460"/>
      <c r="J49" s="461"/>
      <c r="K49" s="233"/>
      <c r="L49" s="233"/>
      <c r="M49" s="461"/>
      <c r="N49" s="233"/>
      <c r="O49" s="233"/>
      <c r="P49" s="461"/>
      <c r="Q49" s="233"/>
      <c r="R49" s="233"/>
      <c r="S49" s="233"/>
      <c r="T49" s="233"/>
      <c r="U49" s="234"/>
      <c r="V49" s="456"/>
      <c r="W49" s="435"/>
      <c r="X49" s="457"/>
    </row>
    <row r="50" spans="1:24" ht="21" customHeight="1" x14ac:dyDescent="0.15">
      <c r="A50" s="828"/>
      <c r="B50" s="829"/>
      <c r="C50" s="829"/>
      <c r="D50" s="829"/>
      <c r="E50" s="829"/>
      <c r="F50" s="830"/>
      <c r="G50" s="433" t="s">
        <v>48</v>
      </c>
      <c r="H50" s="446" t="s">
        <v>506</v>
      </c>
      <c r="I50" s="446"/>
      <c r="J50" s="446"/>
      <c r="K50" s="446"/>
      <c r="L50" s="446"/>
      <c r="M50" s="446"/>
      <c r="N50" s="446"/>
      <c r="O50" s="446"/>
      <c r="P50" s="446"/>
      <c r="Q50" s="446"/>
      <c r="R50" s="446"/>
      <c r="S50" s="446"/>
      <c r="T50" s="446"/>
      <c r="U50" s="454"/>
      <c r="V50" s="456"/>
      <c r="W50" s="435"/>
      <c r="X50" s="457"/>
    </row>
    <row r="51" spans="1:24" ht="21" customHeight="1" x14ac:dyDescent="0.15">
      <c r="A51" s="825" t="s">
        <v>507</v>
      </c>
      <c r="B51" s="826"/>
      <c r="C51" s="826"/>
      <c r="D51" s="826"/>
      <c r="E51" s="826"/>
      <c r="F51" s="827"/>
      <c r="G51" s="436" t="s">
        <v>48</v>
      </c>
      <c r="H51" s="447" t="s">
        <v>508</v>
      </c>
      <c r="I51" s="447"/>
      <c r="J51" s="450"/>
      <c r="K51" s="447"/>
      <c r="L51" s="447"/>
      <c r="M51" s="447"/>
      <c r="N51" s="447"/>
      <c r="O51" s="447"/>
      <c r="P51" s="447"/>
      <c r="Q51" s="447"/>
      <c r="R51" s="447"/>
      <c r="S51" s="447"/>
      <c r="T51" s="447"/>
      <c r="U51" s="448"/>
      <c r="V51" s="455"/>
      <c r="W51" s="438"/>
      <c r="X51" s="235"/>
    </row>
    <row r="52" spans="1:24" ht="21" customHeight="1" x14ac:dyDescent="0.15">
      <c r="A52" s="828"/>
      <c r="B52" s="829"/>
      <c r="C52" s="829"/>
      <c r="D52" s="829"/>
      <c r="E52" s="829"/>
      <c r="F52" s="830"/>
      <c r="G52" s="451"/>
      <c r="H52" s="449" t="s">
        <v>509</v>
      </c>
      <c r="I52" s="449"/>
      <c r="J52" s="449"/>
      <c r="K52" s="449"/>
      <c r="L52" s="449"/>
      <c r="M52" s="449"/>
      <c r="N52" s="449"/>
      <c r="O52" s="449"/>
      <c r="P52" s="449"/>
      <c r="Q52" s="449"/>
      <c r="R52" s="449"/>
      <c r="S52" s="449"/>
      <c r="T52" s="449"/>
      <c r="U52" s="452"/>
      <c r="V52" s="442" t="s">
        <v>48</v>
      </c>
      <c r="W52" s="161" t="s">
        <v>179</v>
      </c>
      <c r="X52" s="203"/>
    </row>
    <row r="53" spans="1:24" ht="21" customHeight="1" x14ac:dyDescent="0.15">
      <c r="A53" s="828"/>
      <c r="B53" s="829"/>
      <c r="C53" s="829"/>
      <c r="D53" s="829"/>
      <c r="E53" s="829"/>
      <c r="F53" s="830"/>
      <c r="G53" s="229" t="s">
        <v>48</v>
      </c>
      <c r="H53" s="453" t="s">
        <v>510</v>
      </c>
      <c r="I53" s="453"/>
      <c r="J53" s="231"/>
      <c r="K53" s="230"/>
      <c r="L53" s="230"/>
      <c r="M53" s="231"/>
      <c r="N53" s="230"/>
      <c r="O53" s="230"/>
      <c r="P53" s="231"/>
      <c r="Q53" s="230"/>
      <c r="R53" s="230"/>
      <c r="S53" s="230"/>
      <c r="T53" s="230"/>
      <c r="U53" s="232"/>
      <c r="V53" s="442" t="s">
        <v>48</v>
      </c>
      <c r="W53" s="161" t="s">
        <v>180</v>
      </c>
      <c r="X53" s="203"/>
    </row>
    <row r="54" spans="1:24" ht="21" customHeight="1" x14ac:dyDescent="0.15">
      <c r="A54" s="828"/>
      <c r="B54" s="829"/>
      <c r="C54" s="829"/>
      <c r="D54" s="829"/>
      <c r="E54" s="829"/>
      <c r="F54" s="830"/>
      <c r="G54" s="451"/>
      <c r="H54" s="460" t="s">
        <v>511</v>
      </c>
      <c r="I54" s="460"/>
      <c r="J54" s="461"/>
      <c r="K54" s="233"/>
      <c r="L54" s="233"/>
      <c r="M54" s="461"/>
      <c r="N54" s="233"/>
      <c r="O54" s="233"/>
      <c r="P54" s="461"/>
      <c r="Q54" s="233"/>
      <c r="R54" s="233"/>
      <c r="S54" s="233"/>
      <c r="T54" s="233"/>
      <c r="U54" s="234"/>
      <c r="V54" s="456"/>
      <c r="W54" s="435"/>
      <c r="X54" s="457"/>
    </row>
    <row r="55" spans="1:24" ht="21" customHeight="1" x14ac:dyDescent="0.15">
      <c r="A55" s="828"/>
      <c r="B55" s="829"/>
      <c r="C55" s="829"/>
      <c r="D55" s="829"/>
      <c r="E55" s="829"/>
      <c r="F55" s="830"/>
      <c r="G55" s="433" t="s">
        <v>48</v>
      </c>
      <c r="H55" s="446" t="s">
        <v>512</v>
      </c>
      <c r="I55" s="446"/>
      <c r="J55" s="446"/>
      <c r="K55" s="446"/>
      <c r="L55" s="446"/>
      <c r="M55" s="446"/>
      <c r="N55" s="446"/>
      <c r="O55" s="446"/>
      <c r="P55" s="446"/>
      <c r="Q55" s="446"/>
      <c r="R55" s="446"/>
      <c r="S55" s="446"/>
      <c r="T55" s="446"/>
      <c r="U55" s="454"/>
      <c r="V55" s="456"/>
      <c r="W55" s="435"/>
      <c r="X55" s="457"/>
    </row>
    <row r="56" spans="1:24" ht="21" customHeight="1" x14ac:dyDescent="0.15">
      <c r="A56" s="825" t="s">
        <v>513</v>
      </c>
      <c r="B56" s="826"/>
      <c r="C56" s="826"/>
      <c r="D56" s="826"/>
      <c r="E56" s="826"/>
      <c r="F56" s="827"/>
      <c r="G56" s="436" t="s">
        <v>48</v>
      </c>
      <c r="H56" s="447" t="s">
        <v>514</v>
      </c>
      <c r="I56" s="447"/>
      <c r="J56" s="450"/>
      <c r="K56" s="447"/>
      <c r="L56" s="447"/>
      <c r="M56" s="447"/>
      <c r="N56" s="447"/>
      <c r="O56" s="447"/>
      <c r="P56" s="447"/>
      <c r="Q56" s="447"/>
      <c r="R56" s="447"/>
      <c r="S56" s="447"/>
      <c r="T56" s="447"/>
      <c r="U56" s="448"/>
      <c r="V56" s="455"/>
      <c r="W56" s="438"/>
      <c r="X56" s="235"/>
    </row>
    <row r="57" spans="1:24" ht="21" customHeight="1" x14ac:dyDescent="0.15">
      <c r="A57" s="828"/>
      <c r="B57" s="829"/>
      <c r="C57" s="829"/>
      <c r="D57" s="829"/>
      <c r="E57" s="829"/>
      <c r="F57" s="830"/>
      <c r="G57" s="451"/>
      <c r="H57" s="449" t="s">
        <v>515</v>
      </c>
      <c r="I57" s="449"/>
      <c r="J57" s="449"/>
      <c r="K57" s="449"/>
      <c r="L57" s="449"/>
      <c r="M57" s="449"/>
      <c r="N57" s="449"/>
      <c r="O57" s="449"/>
      <c r="P57" s="449"/>
      <c r="Q57" s="449"/>
      <c r="R57" s="449"/>
      <c r="S57" s="449"/>
      <c r="T57" s="449"/>
      <c r="U57" s="452"/>
      <c r="V57" s="442" t="s">
        <v>48</v>
      </c>
      <c r="W57" s="161" t="s">
        <v>179</v>
      </c>
      <c r="X57" s="203"/>
    </row>
    <row r="58" spans="1:24" ht="21" customHeight="1" x14ac:dyDescent="0.15">
      <c r="A58" s="828"/>
      <c r="B58" s="829"/>
      <c r="C58" s="829"/>
      <c r="D58" s="829"/>
      <c r="E58" s="829"/>
      <c r="F58" s="830"/>
      <c r="G58" s="229" t="s">
        <v>48</v>
      </c>
      <c r="H58" s="453" t="s">
        <v>516</v>
      </c>
      <c r="I58" s="453"/>
      <c r="J58" s="231"/>
      <c r="K58" s="230"/>
      <c r="L58" s="230"/>
      <c r="M58" s="231"/>
      <c r="N58" s="230"/>
      <c r="O58" s="230"/>
      <c r="P58" s="231"/>
      <c r="Q58" s="230"/>
      <c r="R58" s="230"/>
      <c r="S58" s="230"/>
      <c r="T58" s="230"/>
      <c r="U58" s="232"/>
      <c r="V58" s="442" t="s">
        <v>48</v>
      </c>
      <c r="W58" s="161" t="s">
        <v>180</v>
      </c>
      <c r="X58" s="203"/>
    </row>
    <row r="59" spans="1:24" ht="21" customHeight="1" x14ac:dyDescent="0.15">
      <c r="A59" s="828"/>
      <c r="B59" s="829"/>
      <c r="C59" s="829"/>
      <c r="D59" s="829"/>
      <c r="E59" s="829"/>
      <c r="F59" s="830"/>
      <c r="G59" s="451"/>
      <c r="H59" s="460" t="s">
        <v>517</v>
      </c>
      <c r="I59" s="460"/>
      <c r="J59" s="461"/>
      <c r="K59" s="233"/>
      <c r="L59" s="233"/>
      <c r="M59" s="461"/>
      <c r="N59" s="233"/>
      <c r="O59" s="233"/>
      <c r="P59" s="461"/>
      <c r="Q59" s="233"/>
      <c r="R59" s="233"/>
      <c r="S59" s="233"/>
      <c r="T59" s="233"/>
      <c r="U59" s="234"/>
      <c r="V59" s="456"/>
      <c r="W59" s="435"/>
      <c r="X59" s="457"/>
    </row>
    <row r="60" spans="1:24" ht="21" customHeight="1" x14ac:dyDescent="0.15">
      <c r="A60" s="828"/>
      <c r="B60" s="829"/>
      <c r="C60" s="829"/>
      <c r="D60" s="829"/>
      <c r="E60" s="829"/>
      <c r="F60" s="830"/>
      <c r="G60" s="433" t="s">
        <v>48</v>
      </c>
      <c r="H60" s="453" t="s">
        <v>518</v>
      </c>
      <c r="I60" s="453"/>
      <c r="J60" s="453"/>
      <c r="K60" s="453"/>
      <c r="L60" s="453"/>
      <c r="M60" s="453"/>
      <c r="N60" s="453"/>
      <c r="O60" s="453"/>
      <c r="P60" s="453"/>
      <c r="Q60" s="453"/>
      <c r="R60" s="453"/>
      <c r="S60" s="453"/>
      <c r="T60" s="453"/>
      <c r="U60" s="458"/>
      <c r="V60" s="456"/>
      <c r="W60" s="435"/>
      <c r="X60" s="457"/>
    </row>
    <row r="61" spans="1:24" ht="21" customHeight="1" x14ac:dyDescent="0.15">
      <c r="A61" s="831"/>
      <c r="B61" s="832"/>
      <c r="C61" s="832"/>
      <c r="D61" s="832"/>
      <c r="E61" s="832"/>
      <c r="F61" s="833"/>
      <c r="G61" s="437"/>
      <c r="H61" s="439" t="s">
        <v>519</v>
      </c>
      <c r="I61" s="439"/>
      <c r="J61" s="439"/>
      <c r="K61" s="439"/>
      <c r="L61" s="439"/>
      <c r="M61" s="439"/>
      <c r="N61" s="439"/>
      <c r="O61" s="439"/>
      <c r="P61" s="439"/>
      <c r="Q61" s="439"/>
      <c r="R61" s="439"/>
      <c r="S61" s="439"/>
      <c r="T61" s="439"/>
      <c r="U61" s="459"/>
      <c r="V61" s="456"/>
      <c r="W61" s="435"/>
      <c r="X61" s="457"/>
    </row>
    <row r="62" spans="1:24" ht="39.950000000000003" customHeight="1" x14ac:dyDescent="0.15">
      <c r="A62" s="825" t="s">
        <v>524</v>
      </c>
      <c r="B62" s="826"/>
      <c r="C62" s="826"/>
      <c r="D62" s="826"/>
      <c r="E62" s="826"/>
      <c r="F62" s="827"/>
      <c r="G62" s="837" t="s">
        <v>528</v>
      </c>
      <c r="H62" s="820"/>
      <c r="I62" s="820"/>
      <c r="J62" s="821"/>
      <c r="K62" s="853" t="s">
        <v>527</v>
      </c>
      <c r="L62" s="854"/>
      <c r="M62" s="855"/>
      <c r="N62" s="856" t="s">
        <v>673</v>
      </c>
      <c r="O62" s="857"/>
      <c r="P62" s="857"/>
      <c r="Q62" s="858"/>
      <c r="R62" s="859" t="s">
        <v>672</v>
      </c>
      <c r="S62" s="860"/>
      <c r="T62" s="860"/>
      <c r="U62" s="861"/>
      <c r="V62" s="841" t="s">
        <v>525</v>
      </c>
      <c r="W62" s="735"/>
      <c r="X62" s="842"/>
    </row>
    <row r="63" spans="1:24" ht="21" customHeight="1" x14ac:dyDescent="0.15">
      <c r="A63" s="828"/>
      <c r="B63" s="829"/>
      <c r="C63" s="829"/>
      <c r="D63" s="829"/>
      <c r="E63" s="829"/>
      <c r="F63" s="830"/>
      <c r="G63" s="847">
        <v>2021</v>
      </c>
      <c r="H63" s="848"/>
      <c r="I63" s="848"/>
      <c r="J63" s="849"/>
      <c r="K63" s="822"/>
      <c r="L63" s="823"/>
      <c r="M63" s="824"/>
      <c r="N63" s="822"/>
      <c r="O63" s="823"/>
      <c r="P63" s="823"/>
      <c r="Q63" s="824"/>
      <c r="R63" s="822"/>
      <c r="S63" s="823"/>
      <c r="T63" s="823"/>
      <c r="U63" s="824"/>
      <c r="V63" s="843"/>
      <c r="W63" s="766"/>
      <c r="X63" s="844"/>
    </row>
    <row r="64" spans="1:24" ht="21" customHeight="1" x14ac:dyDescent="0.15">
      <c r="A64" s="828"/>
      <c r="B64" s="829"/>
      <c r="C64" s="829"/>
      <c r="D64" s="829"/>
      <c r="E64" s="829"/>
      <c r="F64" s="830"/>
      <c r="G64" s="847">
        <v>2022</v>
      </c>
      <c r="H64" s="848"/>
      <c r="I64" s="848"/>
      <c r="J64" s="849"/>
      <c r="K64" s="822"/>
      <c r="L64" s="823"/>
      <c r="M64" s="824"/>
      <c r="N64" s="819"/>
      <c r="O64" s="820"/>
      <c r="P64" s="820"/>
      <c r="Q64" s="821"/>
      <c r="R64" s="822"/>
      <c r="S64" s="823"/>
      <c r="T64" s="823"/>
      <c r="U64" s="824"/>
      <c r="V64" s="843"/>
      <c r="W64" s="766"/>
      <c r="X64" s="844"/>
    </row>
    <row r="65" spans="1:24" ht="21" customHeight="1" x14ac:dyDescent="0.15">
      <c r="A65" s="828"/>
      <c r="B65" s="829"/>
      <c r="C65" s="829"/>
      <c r="D65" s="829"/>
      <c r="E65" s="829"/>
      <c r="F65" s="830"/>
      <c r="G65" s="847">
        <v>2023</v>
      </c>
      <c r="H65" s="848"/>
      <c r="I65" s="848"/>
      <c r="J65" s="849"/>
      <c r="K65" s="822"/>
      <c r="L65" s="823"/>
      <c r="M65" s="824"/>
      <c r="N65" s="822"/>
      <c r="O65" s="823"/>
      <c r="P65" s="823"/>
      <c r="Q65" s="824"/>
      <c r="R65" s="822"/>
      <c r="S65" s="823"/>
      <c r="T65" s="823"/>
      <c r="U65" s="824"/>
      <c r="V65" s="843"/>
      <c r="W65" s="766"/>
      <c r="X65" s="844"/>
    </row>
    <row r="66" spans="1:24" ht="21" customHeight="1" thickBot="1" x14ac:dyDescent="0.2">
      <c r="A66" s="834"/>
      <c r="B66" s="835"/>
      <c r="C66" s="835"/>
      <c r="D66" s="835"/>
      <c r="E66" s="835"/>
      <c r="F66" s="836"/>
      <c r="G66" s="850" t="s">
        <v>526</v>
      </c>
      <c r="H66" s="851"/>
      <c r="I66" s="851"/>
      <c r="J66" s="852"/>
      <c r="K66" s="838"/>
      <c r="L66" s="839"/>
      <c r="M66" s="840"/>
      <c r="N66" s="862">
        <v>1</v>
      </c>
      <c r="O66" s="839"/>
      <c r="P66" s="839"/>
      <c r="Q66" s="840"/>
      <c r="R66" s="862" t="s">
        <v>728</v>
      </c>
      <c r="S66" s="839"/>
      <c r="T66" s="839"/>
      <c r="U66" s="840"/>
      <c r="V66" s="845"/>
      <c r="W66" s="738"/>
      <c r="X66" s="846"/>
    </row>
    <row r="67" spans="1:24" x14ac:dyDescent="0.15">
      <c r="A67" s="37"/>
      <c r="B67" s="199" t="s">
        <v>56</v>
      </c>
      <c r="C67" s="37"/>
      <c r="D67" s="37"/>
      <c r="E67" s="37"/>
      <c r="F67" s="37"/>
      <c r="G67" s="37"/>
      <c r="H67" s="37"/>
      <c r="I67" s="37"/>
      <c r="J67" s="37"/>
      <c r="K67" s="37"/>
      <c r="L67" s="37"/>
      <c r="M67" s="37"/>
      <c r="N67" s="37"/>
      <c r="O67" s="37"/>
      <c r="P67" s="37"/>
      <c r="Q67" s="37"/>
      <c r="R67" s="37"/>
      <c r="S67" s="37"/>
      <c r="T67" s="37"/>
      <c r="U67" s="37"/>
      <c r="V67" s="37"/>
      <c r="W67" s="37"/>
      <c r="X67" s="37"/>
    </row>
    <row r="68" spans="1:24" x14ac:dyDescent="0.15">
      <c r="A68" s="37"/>
      <c r="B68" s="199" t="s">
        <v>139</v>
      </c>
      <c r="C68" s="37"/>
      <c r="D68" s="37"/>
      <c r="E68" s="37"/>
      <c r="F68" s="37"/>
      <c r="G68" s="37"/>
      <c r="H68" s="37"/>
      <c r="I68" s="37"/>
      <c r="J68" s="37"/>
      <c r="K68" s="37"/>
      <c r="L68" s="37"/>
      <c r="M68" s="37"/>
      <c r="N68" s="37"/>
      <c r="O68" s="37"/>
      <c r="P68" s="37"/>
      <c r="Q68" s="37"/>
      <c r="R68" s="37"/>
      <c r="S68" s="37"/>
      <c r="T68" s="37"/>
      <c r="U68" s="37"/>
      <c r="V68" s="37"/>
      <c r="W68" s="37"/>
      <c r="X68" s="37"/>
    </row>
    <row r="69" spans="1:24" x14ac:dyDescent="0.15">
      <c r="A69" s="37"/>
      <c r="B69" s="199" t="s">
        <v>523</v>
      </c>
      <c r="C69" s="37"/>
      <c r="D69" s="37"/>
      <c r="E69" s="37"/>
      <c r="F69" s="37"/>
      <c r="G69" s="37"/>
      <c r="H69" s="37"/>
      <c r="I69" s="37"/>
      <c r="J69" s="37"/>
      <c r="K69" s="37"/>
      <c r="L69" s="37"/>
      <c r="M69" s="37"/>
      <c r="N69" s="37"/>
      <c r="O69" s="37"/>
      <c r="P69" s="37"/>
      <c r="Q69" s="37"/>
      <c r="R69" s="37"/>
      <c r="S69" s="37"/>
      <c r="T69" s="37"/>
      <c r="U69" s="37"/>
      <c r="V69" s="37"/>
      <c r="W69" s="37"/>
      <c r="X69" s="37"/>
    </row>
    <row r="70" spans="1:24" x14ac:dyDescent="0.15">
      <c r="A70" s="37"/>
      <c r="B70" s="208" t="s">
        <v>676</v>
      </c>
      <c r="C70" s="37"/>
      <c r="D70" s="37"/>
      <c r="E70" s="37"/>
      <c r="F70" s="37"/>
      <c r="G70" s="37"/>
      <c r="H70" s="37"/>
      <c r="I70" s="37"/>
      <c r="J70" s="37"/>
      <c r="K70" s="37"/>
      <c r="L70" s="37"/>
      <c r="M70" s="37"/>
      <c r="N70" s="37"/>
      <c r="O70" s="37"/>
      <c r="P70" s="37"/>
      <c r="Q70" s="37"/>
      <c r="R70" s="37"/>
      <c r="S70" s="37"/>
      <c r="T70" s="37"/>
      <c r="U70" s="37"/>
      <c r="V70" s="37"/>
      <c r="W70" s="37"/>
      <c r="X70" s="37"/>
    </row>
    <row r="71" spans="1:24" x14ac:dyDescent="0.15">
      <c r="A71" s="37"/>
      <c r="B71" s="208" t="s">
        <v>675</v>
      </c>
      <c r="C71" s="37"/>
      <c r="D71" s="37"/>
      <c r="E71" s="37"/>
      <c r="F71" s="37"/>
      <c r="G71" s="37"/>
      <c r="H71" s="37"/>
      <c r="I71" s="37"/>
      <c r="J71" s="37"/>
      <c r="K71" s="37"/>
      <c r="L71" s="37"/>
      <c r="M71" s="37"/>
      <c r="N71" s="37"/>
      <c r="O71" s="37"/>
      <c r="P71" s="37"/>
      <c r="Q71" s="37"/>
      <c r="R71" s="37"/>
      <c r="S71" s="37"/>
      <c r="T71" s="37"/>
      <c r="U71" s="37"/>
      <c r="V71" s="37"/>
      <c r="W71" s="37"/>
      <c r="X71" s="37"/>
    </row>
    <row r="72" spans="1:24" x14ac:dyDescent="0.15">
      <c r="B72" s="1" t="s">
        <v>674</v>
      </c>
    </row>
  </sheetData>
  <mergeCells count="85">
    <mergeCell ref="K30:X30"/>
    <mergeCell ref="K31:X31"/>
    <mergeCell ref="A37:F38"/>
    <mergeCell ref="K42:M43"/>
    <mergeCell ref="N42:U43"/>
    <mergeCell ref="V39:X41"/>
    <mergeCell ref="V42:X43"/>
    <mergeCell ref="V36:X36"/>
    <mergeCell ref="A44:F45"/>
    <mergeCell ref="A46:F50"/>
    <mergeCell ref="G42:J43"/>
    <mergeCell ref="A42:F43"/>
    <mergeCell ref="G27:J28"/>
    <mergeCell ref="A39:F41"/>
    <mergeCell ref="A36:F36"/>
    <mergeCell ref="G36:U36"/>
    <mergeCell ref="G37:U38"/>
    <mergeCell ref="A25:F31"/>
    <mergeCell ref="G31:J31"/>
    <mergeCell ref="G29:J29"/>
    <mergeCell ref="G30:J30"/>
    <mergeCell ref="T25:V25"/>
    <mergeCell ref="K26:X26"/>
    <mergeCell ref="K29:X29"/>
    <mergeCell ref="K27:M27"/>
    <mergeCell ref="R27:V27"/>
    <mergeCell ref="G25:J25"/>
    <mergeCell ref="M25:N25"/>
    <mergeCell ref="R25:S25"/>
    <mergeCell ref="K25:L25"/>
    <mergeCell ref="G26:J26"/>
    <mergeCell ref="Q14:W14"/>
    <mergeCell ref="A23:F24"/>
    <mergeCell ref="G24:J24"/>
    <mergeCell ref="K23:X23"/>
    <mergeCell ref="K24:X24"/>
    <mergeCell ref="G23:J23"/>
    <mergeCell ref="A5:X5"/>
    <mergeCell ref="A3:X3"/>
    <mergeCell ref="A4:X4"/>
    <mergeCell ref="O8:W8"/>
    <mergeCell ref="Q7:S7"/>
    <mergeCell ref="T7:U7"/>
    <mergeCell ref="V7:W7"/>
    <mergeCell ref="A6:F6"/>
    <mergeCell ref="B9:X9"/>
    <mergeCell ref="K28:L28"/>
    <mergeCell ref="A12:F12"/>
    <mergeCell ref="G12:X12"/>
    <mergeCell ref="G13:X13"/>
    <mergeCell ref="M14:P14"/>
    <mergeCell ref="A14:F15"/>
    <mergeCell ref="G14:G15"/>
    <mergeCell ref="H14:H15"/>
    <mergeCell ref="J14:J15"/>
    <mergeCell ref="K14:K15"/>
    <mergeCell ref="L14:L15"/>
    <mergeCell ref="A13:F13"/>
    <mergeCell ref="O25:Q25"/>
    <mergeCell ref="X14:X15"/>
    <mergeCell ref="N15:O15"/>
    <mergeCell ref="V62:X66"/>
    <mergeCell ref="G63:J63"/>
    <mergeCell ref="G64:J64"/>
    <mergeCell ref="G65:J65"/>
    <mergeCell ref="G66:J66"/>
    <mergeCell ref="K62:M62"/>
    <mergeCell ref="N62:Q62"/>
    <mergeCell ref="K64:M64"/>
    <mergeCell ref="K65:M65"/>
    <mergeCell ref="N63:Q63"/>
    <mergeCell ref="R63:U63"/>
    <mergeCell ref="R62:U62"/>
    <mergeCell ref="N66:Q66"/>
    <mergeCell ref="R66:U66"/>
    <mergeCell ref="N65:Q65"/>
    <mergeCell ref="R65:U65"/>
    <mergeCell ref="N64:Q64"/>
    <mergeCell ref="R64:U64"/>
    <mergeCell ref="A51:F55"/>
    <mergeCell ref="A56:F61"/>
    <mergeCell ref="A62:F66"/>
    <mergeCell ref="G62:J62"/>
    <mergeCell ref="K66:M66"/>
    <mergeCell ref="K63:M63"/>
  </mergeCells>
  <phoneticPr fontId="1"/>
  <dataValidations count="3">
    <dataValidation type="list" allowBlank="1" showInputMessage="1" showErrorMessage="1" sqref="N7" xr:uid="{00000000-0002-0000-0800-000000000000}">
      <formula1>"（一級・二級・木造の別を記入）,一級,二級,木造"</formula1>
    </dataValidation>
    <dataValidation type="list" allowBlank="1" showInputMessage="1" showErrorMessage="1" sqref="Q15 J14 M15 V44:V45 K44 O44 G39:G41 G14 V37:V38 K39:K41 O39:O40 G44:G46 G48 V47:V48 G50:G51 G53 V52:V53 G55:G56 G58 V57:V58 G60" xr:uid="{00000000-0002-0000-0800-000001000000}">
      <formula1>"□,■"</formula1>
    </dataValidation>
    <dataValidation type="list" allowBlank="1" showInputMessage="1" showErrorMessage="1" sqref="K25:L25 K28:L28" xr:uid="{00000000-0002-0000-0800-000002000000}">
      <formula1>"一級,二級,木造"</formula1>
    </dataValidation>
  </dataValidations>
  <printOptions horizontalCentered="1"/>
  <pageMargins left="0.78740157480314965" right="0.78740157480314965" top="0.78740157480314965" bottom="0.78740157480314965" header="0.31496062992125984" footer="0.31496062992125984"/>
  <pageSetup paperSize="9" scale="94" orientation="portrait" r:id="rId1"/>
  <headerFooter>
    <oddFooter>&amp;C&amp;"Meiryo UI,標準"&amp;10&amp;P/&amp;N</oddFooter>
  </headerFooter>
  <rowBreaks count="1" manualBreakCount="1">
    <brk id="34"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16</vt:i4>
      </vt:variant>
    </vt:vector>
  </HeadingPairs>
  <TitlesOfParts>
    <vt:vector size="44" baseType="lpstr">
      <vt:lpstr>交付申請（別記様式第１）</vt:lpstr>
      <vt:lpstr>交付申請（別紙１）</vt:lpstr>
      <vt:lpstr>交付申請（別紙２）</vt:lpstr>
      <vt:lpstr>交付申請（別添１）</vt:lpstr>
      <vt:lpstr>交付申請（別添２）</vt:lpstr>
      <vt:lpstr>交付申請（別添3）</vt:lpstr>
      <vt:lpstr>交付申請（別添4）</vt:lpstr>
      <vt:lpstr>交付申請（別添５）</vt:lpstr>
      <vt:lpstr>交付申請（別添6）</vt:lpstr>
      <vt:lpstr>交付申請（別添７）</vt:lpstr>
      <vt:lpstr>交付変更申請（別記様式第4）</vt:lpstr>
      <vt:lpstr>完了実績報告（別記様式第10）</vt:lpstr>
      <vt:lpstr>完了実績報告（別紙１）</vt:lpstr>
      <vt:lpstr>完了実績報告（別紙２）</vt:lpstr>
      <vt:lpstr>完了実績報告（別紙３）</vt:lpstr>
      <vt:lpstr>完了実績報告（別紙６）</vt:lpstr>
      <vt:lpstr>完了実績報告書（別添5）</vt:lpstr>
      <vt:lpstr>完了実績報告（別添8）</vt:lpstr>
      <vt:lpstr>完了実績報告（別添9）</vt:lpstr>
      <vt:lpstr>完了実績報告（別添10）</vt:lpstr>
      <vt:lpstr>完了実績報告（別添11）</vt:lpstr>
      <vt:lpstr>完了実績報告後（別記様式第12）</vt:lpstr>
      <vt:lpstr>チェックリスト（参考様式）</vt:lpstr>
      <vt:lpstr>補助対象事業費の内訳（参考様式）</vt:lpstr>
      <vt:lpstr>事業進捗予定表（参考様式）</vt:lpstr>
      <vt:lpstr>共同事業実施規約（参考様式）</vt:lpstr>
      <vt:lpstr>住棟毎の個別明細（参考様式）</vt:lpstr>
      <vt:lpstr>住棟毎の完了予定一覧表（参考様式）</vt:lpstr>
      <vt:lpstr>'完了実績報告（別紙１）'!Print_Area</vt:lpstr>
      <vt:lpstr>'完了実績報告（別紙３）'!Print_Area</vt:lpstr>
      <vt:lpstr>'完了実績報告（別紙６）'!Print_Area</vt:lpstr>
      <vt:lpstr>'完了実績報告（別添10）'!Print_Area</vt:lpstr>
      <vt:lpstr>'完了実績報告（別添11）'!Print_Area</vt:lpstr>
      <vt:lpstr>'完了実績報告（別添8）'!Print_Area</vt:lpstr>
      <vt:lpstr>'完了実績報告（別添9）'!Print_Area</vt:lpstr>
      <vt:lpstr>'完了実績報告書（別添5）'!Print_Area</vt:lpstr>
      <vt:lpstr>'共同事業実施規約（参考様式）'!Print_Area</vt:lpstr>
      <vt:lpstr>'交付申請（別紙２）'!Print_Area</vt:lpstr>
      <vt:lpstr>'交付申請（別添５）'!Print_Area</vt:lpstr>
      <vt:lpstr>'交付申請（別添6）'!Print_Area</vt:lpstr>
      <vt:lpstr>'事業進捗予定表（参考様式）'!Print_Area</vt:lpstr>
      <vt:lpstr>'住棟毎の完了予定一覧表（参考様式）'!Print_Area</vt:lpstr>
      <vt:lpstr>'住棟毎の個別明細（参考様式）'!Print_Area</vt:lpstr>
      <vt:lpstr>'補助対象事業費の内訳（参考様式）'!Print_Area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kkj</cp:lastModifiedBy>
  <cp:lastPrinted>2020-04-08T01:51:46Z</cp:lastPrinted>
  <dcterms:created xsi:type="dcterms:W3CDTF">2018-06-18T13:53:01Z</dcterms:created>
  <dcterms:modified xsi:type="dcterms:W3CDTF">2022-04-05T06:10:58Z</dcterms:modified>
</cp:coreProperties>
</file>