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showInkAnnotation="0" updateLinks="never" codeName="ThisWorkbook" defaultThemeVersion="124226"/>
  <mc:AlternateContent xmlns:mc="http://schemas.openxmlformats.org/markup-compatibility/2006">
    <mc:Choice Requires="x15">
      <x15ac:absPath xmlns:x15ac="http://schemas.microsoft.com/office/spreadsheetml/2010/11/ac" url="\\192.168.201.11\kkj\サステ\02気候風土適応型\気候風土\03_01交付申請等マニュアル・申請様式\R6年度※修正\02_申請様式\02_交付・交付変更・完了実績申請様式\第1版_4月\"/>
    </mc:Choice>
  </mc:AlternateContent>
  <xr:revisionPtr revIDLastSave="0" documentId="13_ncr:1_{AB63526B-8B7E-4AA6-B76B-A137106A1397}" xr6:coauthVersionLast="47" xr6:coauthVersionMax="47" xr10:uidLastSave="{00000000-0000-0000-0000-000000000000}"/>
  <bookViews>
    <workbookView xWindow="20370" yWindow="-4815" windowWidth="29040" windowHeight="15840" tabRatio="705" firstSheet="1" activeTab="1" xr2:uid="{00000000-000D-0000-FFFF-FFFF00000000}"/>
  </bookViews>
  <sheets>
    <sheet name="ファイル表紙" sheetId="29" state="hidden" r:id="rId1"/>
    <sheet name="別記様式1" sheetId="22" r:id="rId2"/>
    <sheet name="別紙1" sheetId="37" r:id="rId3"/>
    <sheet name="別添1-1" sheetId="20" r:id="rId4"/>
    <sheet name="別添1-2" sheetId="15" r:id="rId5"/>
    <sheet name="別添1-3 (1)" sheetId="51" r:id="rId6"/>
    <sheet name="別添1-3 (2)" sheetId="55" r:id="rId7"/>
    <sheet name="別添1-3の元データ" sheetId="52" state="hidden" r:id="rId8"/>
    <sheet name="別添1-3 (3)" sheetId="74" r:id="rId9"/>
    <sheet name="別添1-4" sheetId="53" r:id="rId10"/>
    <sheet name="元データ2" sheetId="54" state="hidden" r:id="rId11"/>
    <sheet name="別添２" sheetId="11" r:id="rId12"/>
    <sheet name="別添3" sheetId="80" r:id="rId13"/>
    <sheet name="委任状_単年度(参考様式）" sheetId="41" r:id="rId14"/>
    <sheet name="ファイル表紙・背表紙 (変更)" sheetId="58" state="hidden" r:id="rId15"/>
    <sheet name="別記様式4" sheetId="79" r:id="rId16"/>
    <sheet name="別紙1 (変更)" sheetId="60" r:id="rId17"/>
    <sheet name="別添1-1 (変更)" sheetId="61" r:id="rId18"/>
    <sheet name="別添1-2 (変更)" sheetId="62" r:id="rId19"/>
    <sheet name="ファイル表紙・背表紙 (実績)" sheetId="64" state="hidden" r:id="rId20"/>
    <sheet name="別記様式10" sheetId="65" r:id="rId21"/>
    <sheet name="別紙１ (実績)" sheetId="66" r:id="rId22"/>
    <sheet name="別紙２（実績）" sheetId="67" r:id="rId23"/>
    <sheet name="別紙３（実績）_複数年度" sheetId="75" r:id="rId24"/>
    <sheet name="別添1-1 (実績)" sheetId="68" r:id="rId25"/>
    <sheet name="別添１-2 (実績)" sheetId="69" r:id="rId26"/>
    <sheet name="提出資料１" sheetId="72" r:id="rId27"/>
    <sheet name="提出資料２" sheetId="70" r:id="rId28"/>
    <sheet name="別記様式第１２" sheetId="73" r:id="rId29"/>
    <sheet name="分譲住宅に係る誓約書（参考様式）" sheetId="50" state="hidden" r:id="rId30"/>
  </sheets>
  <externalReferences>
    <externalReference r:id="rId31"/>
    <externalReference r:id="rId32"/>
    <externalReference r:id="rId33"/>
    <externalReference r:id="rId34"/>
  </externalReferences>
  <definedNames>
    <definedName name="_☑" localSheetId="12">#REF!</definedName>
    <definedName name="_☑">#REF!</definedName>
    <definedName name="_dl1">'[1]7（適合確認2）'!$C$809:$D$809</definedName>
    <definedName name="_dl2">#REF!</definedName>
    <definedName name="_xlnm._FilterDatabase" localSheetId="3" hidden="1">'別添1-1'!$B$24:$R$36</definedName>
    <definedName name="_xlnm._FilterDatabase" localSheetId="24" hidden="1">'別添1-1 (実績)'!$B$22:$S$28</definedName>
    <definedName name="_xlnm._FilterDatabase" localSheetId="17" hidden="1">'別添1-1 (変更)'!$B$22:$R$34</definedName>
    <definedName name="_xlnm.Print_Area" localSheetId="0">ファイル表紙!$B$2:$L$20</definedName>
    <definedName name="_xlnm.Print_Area" localSheetId="19">'ファイル表紙・背表紙 (実績)'!$B$2:$M$20</definedName>
    <definedName name="_xlnm.Print_Area" localSheetId="14">'ファイル表紙・背表紙 (変更)'!$B$2:$M$20</definedName>
    <definedName name="_xlnm.Print_Area" localSheetId="13">'委任状_単年度(参考様式）'!$B$2:$M$36</definedName>
    <definedName name="_xlnm.Print_Area" localSheetId="26">提出資料１!$B$2:$M$47</definedName>
    <definedName name="_xlnm.Print_Area" localSheetId="27">提出資料２!$B$2:$U$31</definedName>
    <definedName name="_xlnm.Print_Area" localSheetId="29">'分譲住宅に係る誓約書（参考様式）'!$B$2:$M$36</definedName>
    <definedName name="_xlnm.Print_Area" localSheetId="1">別記様式1!$B$2:$N$54</definedName>
    <definedName name="_xlnm.Print_Area" localSheetId="20">別記様式10!$B$2:$V$56</definedName>
    <definedName name="_xlnm.Print_Area" localSheetId="15">別記様式4!$B$2:$S$57</definedName>
    <definedName name="_xlnm.Print_Area" localSheetId="28">別記様式第１２!$B$1:$AC$48</definedName>
    <definedName name="_xlnm.Print_Area" localSheetId="2">別紙1!$B$2:$U$52</definedName>
    <definedName name="_xlnm.Print_Area" localSheetId="21">'別紙１ (実績)'!$B$2:$P$42</definedName>
    <definedName name="_xlnm.Print_Area" localSheetId="16">'別紙1 (変更)'!$B$2:$S$52</definedName>
    <definedName name="_xlnm.Print_Area" localSheetId="22">'別紙２（実績）'!$B$2:$S$52</definedName>
    <definedName name="_xlnm.Print_Area" localSheetId="23">'別紙３（実績）_複数年度'!$B$2:$H$38</definedName>
    <definedName name="_xlnm.Print_Area" localSheetId="3">'別添1-1'!$B$2:$R$40</definedName>
    <definedName name="_xlnm.Print_Area" localSheetId="24">'別添1-1 (実績)'!$B$2:$S$36</definedName>
    <definedName name="_xlnm.Print_Area" localSheetId="17">'別添1-1 (変更)'!$B$2:$R$37</definedName>
    <definedName name="_xlnm.Print_Area" localSheetId="4">'別添1-2'!$B$2:$I$37</definedName>
    <definedName name="_xlnm.Print_Area" localSheetId="25">'別添１-2 (実績)'!$B$2:$I$36</definedName>
    <definedName name="_xlnm.Print_Area" localSheetId="18">'別添1-2 (変更)'!$B$2:$J$35</definedName>
    <definedName name="_xlnm.Print_Area" localSheetId="5">'別添1-3 (1)'!$B$2:$H$26</definedName>
    <definedName name="_xlnm.Print_Area" localSheetId="6">'別添1-3 (2)'!$B$2:$H$26</definedName>
    <definedName name="_xlnm.Print_Area" localSheetId="8">'別添1-3 (3)'!$B$2:$H$26</definedName>
    <definedName name="_xlnm.Print_Area" localSheetId="9">'別添1-4'!$B$3:$F$27</definedName>
    <definedName name="_xlnm.Print_Area" localSheetId="11">別添２!$B$2:$S$27</definedName>
    <definedName name="_xlnm.Print_Area" localSheetId="12">別添3!$A$1:$AF$52</definedName>
    <definedName name="Z_BA34B3DC_8E8C_4A61_AAC1_19ECF0809683_.wvu.PrintArea" localSheetId="12" hidden="1">別添3!$A$1:$AG$52</definedName>
    <definedName name="チェック" localSheetId="12">#REF!</definedName>
    <definedName name="チェック">#REF!</definedName>
    <definedName name="データ" localSheetId="12">#REF!</definedName>
    <definedName name="データ">#REF!</definedName>
    <definedName name="テーブル" localSheetId="12">#REF!</definedName>
    <definedName name="テーブル">#REF!</definedName>
    <definedName name="外部">'別添1-3の元データ'!$G$3:$G$5</definedName>
    <definedName name="観点" localSheetId="28">'[2]別添1-3の元データ'!$A$2:$A$7</definedName>
    <definedName name="観点" localSheetId="12">'[3]別添1-3の元データ'!$A$2:$A$7</definedName>
    <definedName name="観点">'別添1-3の元データ'!$A$2:$A$7</definedName>
    <definedName name="気象要素を制御・活用する暮らし">'別添1-3の元データ'!$AA$3:$AA$5</definedName>
    <definedName name="景観の維持・形成">'別添1-3の元データ'!$W$3:$W$4</definedName>
    <definedName name="景観形成">'別添1-3の元データ'!$V$2:$V$3</definedName>
    <definedName name="建物や外部環境による対策">元データ2!$C$2:$C$16</definedName>
    <definedName name="構工法">'別添1-3の元データ'!$H$2:$H$11</definedName>
    <definedName name="構造部分_構造部材">'別添1-3の元データ'!$I$3:$I$6</definedName>
    <definedName name="構造部分_軸組・耐震要素">'別添1-3の元データ'!$J$3:$J$9</definedName>
    <definedName name="構造部分_小屋組・軒工法">'別添1-3の元データ'!$K$3:$K$6</definedName>
    <definedName name="構造部分_接合方式・加工法">'別添1-3の元データ'!$L$3:$L$4</definedName>
    <definedName name="材料・生産・体制">'別添1-3の元データ'!$S$2:$S$3</definedName>
    <definedName name="住まい方">'別添1-3の元データ'!$Y$2:$Y$3</definedName>
    <definedName name="設備に頼らない暮らし">'別添1-3の元データ'!$Z$3:$Z$6</definedName>
    <definedName name="地域" localSheetId="12">#REF!</definedName>
    <definedName name="地域">#REF!</definedName>
    <definedName name="地域１" localSheetId="12">#REF!</definedName>
    <definedName name="地域１">#REF!</definedName>
    <definedName name="地域に根ざした生産・維持管理の体制">'別添1-3の元データ'!$U$3:$U$5</definedName>
    <definedName name="地域の環境負荷低減">元データ2!$C$19:$C$23</definedName>
    <definedName name="地域材の使用">'別添1-3の元データ'!$T$3:$T$5</definedName>
    <definedName name="内外境界部_屋根・軒">'別添1-3の元データ'!$E$3:$E$4</definedName>
    <definedName name="内部_建具">'別添1-3の元データ'!$D$3:$D$4</definedName>
    <definedName name="内部_内部空間">'別添1-3の元データ'!$C$3:$C$8</definedName>
    <definedName name="非構造部分_外部_屋根">'別添1-3の元データ'!$M$3:$M$7</definedName>
    <definedName name="非構造部分_外部_開口部">'別添1-3の元データ'!$O$3:$O$9</definedName>
    <definedName name="非構造部分_外部_外壁">'別添1-3の元データ'!$N$3:$N$7</definedName>
    <definedName name="非構造部分_内部_建材等">'別添1-3の元データ'!$R$3:$R$5</definedName>
    <definedName name="非構造部分_内部_内部床">'別添1-3の元データ'!$Q$3:$Q$6</definedName>
    <definedName name="非構造部分_内部_内壁.内天井">'別添1-3の元データ'!$P$3:$P$5</definedName>
    <definedName name="暮らし方による省エネ化">元データ2!$C$17:$C$18</definedName>
    <definedName name="様式●＿辞退届" localSheetId="12">#REF!</definedName>
    <definedName name="様式●＿辞退届">#REF!</definedName>
    <definedName name="様式・形態・空間">'別添1-3の元データ'!$B$2:$B$6</definedName>
    <definedName name="緑・生態系の維持">'別添1-3の元データ'!$X$3:$X$4</definedName>
  </definedNames>
  <calcPr calcId="191029"/>
</workbook>
</file>

<file path=xl/calcChain.xml><?xml version="1.0" encoding="utf-8"?>
<calcChain xmlns="http://schemas.openxmlformats.org/spreadsheetml/2006/main">
  <c r="S50" i="80" l="1"/>
  <c r="C8" i="53"/>
  <c r="H28" i="67"/>
  <c r="H26" i="67"/>
  <c r="H39" i="67"/>
  <c r="P26" i="67"/>
  <c r="F9" i="75" l="1"/>
  <c r="F10" i="75"/>
  <c r="S33" i="73" l="1"/>
  <c r="E10" i="75" l="1"/>
  <c r="D18" i="61"/>
  <c r="H18" i="68"/>
  <c r="P18" i="61" l="1"/>
  <c r="D8" i="75"/>
  <c r="D9" i="75"/>
  <c r="L6" i="72"/>
  <c r="D27" i="75"/>
  <c r="D10" i="75" l="1"/>
  <c r="H9" i="37"/>
  <c r="H9" i="67" l="1"/>
  <c r="H9" i="60" l="1"/>
  <c r="H11" i="22" l="1"/>
  <c r="M11" i="79" s="1"/>
  <c r="E26" i="22"/>
  <c r="H8" i="60" l="1"/>
  <c r="H8" i="67"/>
  <c r="H11" i="67" l="1"/>
  <c r="H10" i="67"/>
  <c r="H10" i="60"/>
  <c r="H11" i="60"/>
  <c r="H18" i="61" l="1"/>
  <c r="I9" i="61"/>
  <c r="E9" i="61"/>
  <c r="H27" i="61"/>
  <c r="E29" i="41" l="1"/>
  <c r="E27" i="41"/>
  <c r="P27" i="67" l="1"/>
  <c r="Q48" i="67"/>
  <c r="G31" i="75" l="1"/>
  <c r="H23" i="68"/>
  <c r="G33" i="75"/>
  <c r="D15" i="68"/>
  <c r="E19" i="75"/>
  <c r="E17" i="75"/>
  <c r="F17" i="75"/>
  <c r="F21" i="75" s="1"/>
  <c r="G17" i="75"/>
  <c r="G21" i="75" s="1"/>
  <c r="H17" i="75"/>
  <c r="H21" i="75" s="1"/>
  <c r="E18" i="75"/>
  <c r="G18" i="75"/>
  <c r="G22" i="75" s="1"/>
  <c r="H18" i="75"/>
  <c r="H22" i="75" s="1"/>
  <c r="G19" i="75"/>
  <c r="G23" i="75" s="1"/>
  <c r="H19" i="75"/>
  <c r="H23" i="75" s="1"/>
  <c r="T25" i="73" l="1"/>
  <c r="S31" i="73"/>
  <c r="D17" i="75"/>
  <c r="F18" i="75"/>
  <c r="F22" i="75" s="1"/>
  <c r="E23" i="75"/>
  <c r="E21" i="75"/>
  <c r="D21" i="75" s="1"/>
  <c r="F19" i="75"/>
  <c r="F23" i="75" s="1"/>
  <c r="E22" i="75"/>
  <c r="D22" i="75" l="1"/>
  <c r="D18" i="75"/>
  <c r="D23" i="75"/>
  <c r="D19" i="75"/>
  <c r="P28" i="67"/>
  <c r="F26" i="74" l="1"/>
  <c r="I52" i="37" l="1"/>
  <c r="E14" i="67" l="1"/>
  <c r="L14" i="67"/>
  <c r="U14" i="73"/>
  <c r="K14" i="73"/>
  <c r="I14" i="73"/>
  <c r="G14" i="73"/>
  <c r="D16" i="61" l="1"/>
  <c r="G17" i="61" l="1"/>
  <c r="H29" i="61"/>
  <c r="H32" i="61"/>
  <c r="E19" i="41"/>
  <c r="E8" i="41"/>
  <c r="F26" i="51"/>
  <c r="E31" i="41" l="1"/>
  <c r="G6" i="69" l="1"/>
  <c r="G7" i="69"/>
  <c r="G8" i="69"/>
  <c r="G9" i="69"/>
  <c r="E9" i="68"/>
  <c r="J9" i="68"/>
  <c r="O9" i="68"/>
  <c r="J10" i="68"/>
  <c r="D16" i="68"/>
  <c r="G17" i="68"/>
  <c r="N17" i="68"/>
  <c r="Q17" i="68"/>
  <c r="H24" i="68"/>
  <c r="H25" i="68"/>
  <c r="F13" i="64" s="1"/>
  <c r="H26" i="68"/>
  <c r="N6" i="70" s="1"/>
  <c r="H27" i="68"/>
  <c r="N4" i="70" s="1"/>
  <c r="H28" i="68"/>
  <c r="H27" i="67"/>
  <c r="H29" i="67"/>
  <c r="P29" i="67"/>
  <c r="H30" i="67"/>
  <c r="P30" i="67"/>
  <c r="P39" i="67"/>
  <c r="H40" i="67"/>
  <c r="P40" i="67"/>
  <c r="H41" i="67"/>
  <c r="P41" i="67"/>
  <c r="H42" i="67"/>
  <c r="P42" i="67"/>
  <c r="H43" i="67"/>
  <c r="P43" i="67"/>
  <c r="V46" i="67"/>
  <c r="I52" i="67"/>
  <c r="N12" i="65"/>
  <c r="M9" i="64"/>
  <c r="F12" i="64"/>
  <c r="N9" i="61"/>
  <c r="J10" i="61"/>
  <c r="D15" i="61"/>
  <c r="M17" i="61"/>
  <c r="P17" i="61"/>
  <c r="H23" i="61"/>
  <c r="H24" i="61"/>
  <c r="H25" i="61"/>
  <c r="F13" i="58" s="1"/>
  <c r="H26" i="61"/>
  <c r="H28" i="61"/>
  <c r="L29" i="61"/>
  <c r="P29" i="61"/>
  <c r="H30" i="61"/>
  <c r="H31" i="61"/>
  <c r="M31" i="61"/>
  <c r="L32" i="61"/>
  <c r="H33" i="61"/>
  <c r="H34" i="61"/>
  <c r="P31" i="60"/>
  <c r="Q32" i="60" s="1"/>
  <c r="V44" i="60" s="1"/>
  <c r="P44" i="60"/>
  <c r="P45" i="60" s="1"/>
  <c r="Q46" i="60" s="1"/>
  <c r="V45" i="60" s="1"/>
  <c r="Q48" i="60"/>
  <c r="V46" i="60" s="1"/>
  <c r="M10" i="58"/>
  <c r="E11" i="41"/>
  <c r="E12" i="41"/>
  <c r="E13" i="41"/>
  <c r="I25" i="11"/>
  <c r="I27" i="11"/>
  <c r="C9" i="53"/>
  <c r="C10" i="53"/>
  <c r="C11" i="53"/>
  <c r="C12" i="53"/>
  <c r="C13" i="53"/>
  <c r="C14" i="53"/>
  <c r="C15" i="53"/>
  <c r="C16" i="53"/>
  <c r="C17" i="53"/>
  <c r="C18" i="53"/>
  <c r="C19" i="53"/>
  <c r="C20" i="53"/>
  <c r="C21" i="53"/>
  <c r="C22" i="53"/>
  <c r="C23" i="53"/>
  <c r="C24" i="53"/>
  <c r="C25" i="53"/>
  <c r="E27" i="53"/>
  <c r="G27" i="53"/>
  <c r="F26" i="55"/>
  <c r="J35" i="15"/>
  <c r="F37" i="15"/>
  <c r="P31" i="37"/>
  <c r="Q32" i="37" s="1"/>
  <c r="V44" i="37" s="1"/>
  <c r="P44" i="37"/>
  <c r="P45" i="37" s="1"/>
  <c r="Q46" i="37" s="1"/>
  <c r="V45" i="37" s="1"/>
  <c r="V46" i="37"/>
  <c r="E7" i="50"/>
  <c r="F11" i="29"/>
  <c r="M11" i="29"/>
  <c r="N11" i="29"/>
  <c r="F12" i="29"/>
  <c r="M12" i="29"/>
  <c r="F13" i="29"/>
  <c r="I30" i="79" l="1"/>
  <c r="S28" i="73"/>
  <c r="R50" i="37"/>
  <c r="R9" i="37" s="1"/>
  <c r="R50" i="60"/>
  <c r="R9" i="60" s="1"/>
  <c r="I52" i="60"/>
  <c r="M11" i="64"/>
  <c r="F6" i="72"/>
  <c r="I42" i="66"/>
  <c r="G28" i="65"/>
  <c r="F11" i="64"/>
  <c r="F12" i="58"/>
  <c r="P31" i="67"/>
  <c r="Q32" i="67" s="1"/>
  <c r="N5" i="70"/>
  <c r="F11" i="58"/>
  <c r="F35" i="62"/>
  <c r="E8" i="70"/>
  <c r="M12" i="58"/>
  <c r="G36" i="69"/>
  <c r="P44" i="67"/>
  <c r="P45" i="67" s="1"/>
  <c r="Q46" i="67" s="1"/>
  <c r="V45" i="67" s="1"/>
  <c r="N9" i="60" l="1"/>
  <c r="K32" i="79"/>
  <c r="Q33" i="37"/>
  <c r="N9" i="37"/>
  <c r="G28" i="22"/>
  <c r="N8" i="67"/>
  <c r="K9" i="60"/>
  <c r="Q33" i="60"/>
  <c r="V44" i="67"/>
  <c r="R50" i="67" s="1"/>
  <c r="R9" i="67" l="1"/>
  <c r="N9" i="67" s="1"/>
  <c r="K9" i="37"/>
  <c r="N8" i="60"/>
  <c r="R8" i="67"/>
  <c r="R10" i="67" s="1"/>
  <c r="N10" i="67"/>
  <c r="K8" i="67"/>
  <c r="K10" i="67" s="1"/>
  <c r="K10" i="66" l="1"/>
  <c r="K9" i="67"/>
  <c r="K11" i="67" s="1"/>
  <c r="N11" i="67"/>
  <c r="R11" i="67" s="1"/>
  <c r="K11" i="66"/>
  <c r="R8" i="60"/>
  <c r="N10" i="60"/>
  <c r="K8" i="60"/>
  <c r="N11" i="60"/>
  <c r="R11" i="60" s="1"/>
  <c r="P8" i="73"/>
  <c r="Q33" i="67"/>
  <c r="K34" i="79" l="1"/>
  <c r="R10" i="60"/>
  <c r="K33" i="79"/>
  <c r="K10" i="60"/>
  <c r="K11" i="60"/>
  <c r="K8" i="66"/>
  <c r="M32" i="65" l="1"/>
  <c r="K9" i="66"/>
  <c r="M31" i="65" s="1"/>
  <c r="K13" i="66" l="1"/>
</calcChain>
</file>

<file path=xl/sharedStrings.xml><?xml version="1.0" encoding="utf-8"?>
<sst xmlns="http://schemas.openxmlformats.org/spreadsheetml/2006/main" count="1314" uniqueCount="778">
  <si>
    <t>補助率</t>
  </si>
  <si>
    <t>２．申請者等の概要</t>
  </si>
  <si>
    <t>□</t>
  </si>
  <si>
    <t>振込口座登録票</t>
    <phoneticPr fontId="3"/>
  </si>
  <si>
    <t>普　通</t>
    <rPh sb="0" eb="1">
      <t>ススム</t>
    </rPh>
    <rPh sb="2" eb="3">
      <t>ツウ</t>
    </rPh>
    <phoneticPr fontId="3"/>
  </si>
  <si>
    <t>・</t>
    <phoneticPr fontId="3"/>
  </si>
  <si>
    <t>当　座</t>
    <rPh sb="0" eb="1">
      <t>トウ</t>
    </rPh>
    <rPh sb="2" eb="3">
      <t>ザ</t>
    </rPh>
    <phoneticPr fontId="3"/>
  </si>
  <si>
    <t>無</t>
    <rPh sb="0" eb="1">
      <t>ナシ</t>
    </rPh>
    <phoneticPr fontId="3"/>
  </si>
  <si>
    <t>住宅の名称：</t>
    <rPh sb="0" eb="2">
      <t>ジュウタク</t>
    </rPh>
    <rPh sb="3" eb="5">
      <t>メイショウ</t>
    </rPh>
    <phoneticPr fontId="3"/>
  </si>
  <si>
    <t>㎡</t>
    <phoneticPr fontId="3"/>
  </si>
  <si>
    <t>注１）必ず振り仮名を記入してください</t>
    <rPh sb="3" eb="4">
      <t>カナラ</t>
    </rPh>
    <rPh sb="5" eb="6">
      <t>フ</t>
    </rPh>
    <rPh sb="7" eb="9">
      <t>カナ</t>
    </rPh>
    <rPh sb="10" eb="12">
      <t>キニュウ</t>
    </rPh>
    <phoneticPr fontId="3"/>
  </si>
  <si>
    <t>金額</t>
    <rPh sb="0" eb="2">
      <t>キンガク</t>
    </rPh>
    <phoneticPr fontId="3"/>
  </si>
  <si>
    <t>建築士の氏名　　　　　　　</t>
    <phoneticPr fontId="3"/>
  </si>
  <si>
    <t>地上</t>
    <phoneticPr fontId="3"/>
  </si>
  <si>
    <t>階</t>
    <rPh sb="0" eb="1">
      <t>カイ</t>
    </rPh>
    <phoneticPr fontId="3"/>
  </si>
  <si>
    <t>地下</t>
    <phoneticPr fontId="3"/>
  </si>
  <si>
    <t>国費</t>
    <phoneticPr fontId="3"/>
  </si>
  <si>
    <t>国費外</t>
    <phoneticPr fontId="3"/>
  </si>
  <si>
    <t>住所</t>
    <phoneticPr fontId="3"/>
  </si>
  <si>
    <t>住宅の名称</t>
    <rPh sb="0" eb="2">
      <t>ジュウタク</t>
    </rPh>
    <phoneticPr fontId="3"/>
  </si>
  <si>
    <t>※建築士は本内容について責任を持つものとする。不正があった場合は、建築士法にもとづき処分を行う場合があることに留意すること。</t>
    <rPh sb="1" eb="3">
      <t>ケンチク</t>
    </rPh>
    <rPh sb="3" eb="4">
      <t>シ</t>
    </rPh>
    <rPh sb="5" eb="6">
      <t>ホン</t>
    </rPh>
    <rPh sb="6" eb="8">
      <t>ナイヨウ</t>
    </rPh>
    <rPh sb="12" eb="14">
      <t>セキニン</t>
    </rPh>
    <rPh sb="15" eb="16">
      <t>モ</t>
    </rPh>
    <rPh sb="23" eb="25">
      <t>フセイ</t>
    </rPh>
    <rPh sb="29" eb="31">
      <t>バアイ</t>
    </rPh>
    <rPh sb="33" eb="35">
      <t>ケンチク</t>
    </rPh>
    <rPh sb="35" eb="36">
      <t>シ</t>
    </rPh>
    <rPh sb="36" eb="37">
      <t>ホウ</t>
    </rPh>
    <rPh sb="42" eb="44">
      <t>ショブン</t>
    </rPh>
    <rPh sb="45" eb="46">
      <t>オコナ</t>
    </rPh>
    <rPh sb="47" eb="49">
      <t>バアイ</t>
    </rPh>
    <rPh sb="55" eb="57">
      <t>リュウイ</t>
    </rPh>
    <phoneticPr fontId="3"/>
  </si>
  <si>
    <t>設計者資格</t>
    <rPh sb="3" eb="5">
      <t>シカク</t>
    </rPh>
    <phoneticPr fontId="3"/>
  </si>
  <si>
    <t>設計者氏名</t>
    <rPh sb="0" eb="3">
      <t>セッケイシャ</t>
    </rPh>
    <phoneticPr fontId="3"/>
  </si>
  <si>
    <t>事務所登録</t>
    <rPh sb="0" eb="2">
      <t>ジム</t>
    </rPh>
    <rPh sb="2" eb="3">
      <t>ショ</t>
    </rPh>
    <rPh sb="3" eb="5">
      <t>トウロク</t>
    </rPh>
    <phoneticPr fontId="3"/>
  </si>
  <si>
    <t>建築士事務所名</t>
    <phoneticPr fontId="3"/>
  </si>
  <si>
    <t>　所在地</t>
    <phoneticPr fontId="3"/>
  </si>
  <si>
    <t>　電話番号</t>
    <phoneticPr fontId="3"/>
  </si>
  <si>
    <t>会　長　　  竹 中　　宣 雄　様</t>
  </si>
  <si>
    <t>　　　　　　　　　　</t>
  </si>
  <si>
    <t>　　</t>
  </si>
  <si>
    <t>記</t>
  </si>
  <si>
    <t>（添付資料）</t>
  </si>
  <si>
    <t>（記載上の注意）</t>
  </si>
  <si>
    <t>別記様式第１</t>
    <phoneticPr fontId="3"/>
  </si>
  <si>
    <t>一般社団法人 環境共生住宅推進協議会　　　　</t>
    <phoneticPr fontId="3"/>
  </si>
  <si>
    <t>１．補助事業の名称　</t>
    <phoneticPr fontId="3"/>
  </si>
  <si>
    <t>　　　　　　　　　　　　　　　　</t>
    <phoneticPr fontId="3"/>
  </si>
  <si>
    <t>　２．交付申請額</t>
    <phoneticPr fontId="3"/>
  </si>
  <si>
    <t>千円（端数切捨て）</t>
    <phoneticPr fontId="3"/>
  </si>
  <si>
    <t>（事業完了予定期日）</t>
    <phoneticPr fontId="3"/>
  </si>
  <si>
    <t>　５．事業完了の期日</t>
    <phoneticPr fontId="3"/>
  </si>
  <si>
    <t>（任意様式）</t>
    <phoneticPr fontId="3"/>
  </si>
  <si>
    <t>申請の制限に係る事案の有無等の確認書　　　　　　　　　　　　　　　　</t>
    <phoneticPr fontId="3"/>
  </si>
  <si>
    <t xml:space="preserve"> 別紙１</t>
    <phoneticPr fontId="3"/>
  </si>
  <si>
    <t>（１）　算定結果</t>
    <rPh sb="4" eb="6">
      <t>サンテイ</t>
    </rPh>
    <rPh sb="6" eb="8">
      <t>ケッカ</t>
    </rPh>
    <phoneticPr fontId="3"/>
  </si>
  <si>
    <t>提案時の
数値基準</t>
    <rPh sb="0" eb="2">
      <t>テイアン</t>
    </rPh>
    <rPh sb="2" eb="3">
      <t>ジ</t>
    </rPh>
    <rPh sb="5" eb="7">
      <t>スウチ</t>
    </rPh>
    <rPh sb="7" eb="9">
      <t>キジュン</t>
    </rPh>
    <phoneticPr fontId="3"/>
  </si>
  <si>
    <t>　[地域]</t>
    <phoneticPr fontId="3"/>
  </si>
  <si>
    <t>　　　耐震等級（構造躯体の倒壊等防止）</t>
    <rPh sb="3" eb="5">
      <t>タイシン</t>
    </rPh>
    <rPh sb="5" eb="7">
      <t>トウキュウ</t>
    </rPh>
    <rPh sb="8" eb="10">
      <t>コウゾウ</t>
    </rPh>
    <rPh sb="10" eb="12">
      <t>クタイ</t>
    </rPh>
    <rPh sb="13" eb="15">
      <t>トウカイ</t>
    </rPh>
    <rPh sb="15" eb="16">
      <t>トウ</t>
    </rPh>
    <rPh sb="16" eb="18">
      <t>ボウシ</t>
    </rPh>
    <phoneticPr fontId="3"/>
  </si>
  <si>
    <t>　　　劣化対策等級（構造躯体等）</t>
    <rPh sb="3" eb="5">
      <t>レッカ</t>
    </rPh>
    <rPh sb="5" eb="7">
      <t>タイサク</t>
    </rPh>
    <rPh sb="7" eb="9">
      <t>トウキュウ</t>
    </rPh>
    <rPh sb="10" eb="12">
      <t>コウゾウ</t>
    </rPh>
    <rPh sb="12" eb="14">
      <t>クタイ</t>
    </rPh>
    <rPh sb="14" eb="15">
      <t>トウ</t>
    </rPh>
    <phoneticPr fontId="3"/>
  </si>
  <si>
    <t>　　　維持管理対策等級（専用配管）</t>
    <rPh sb="3" eb="5">
      <t>イジ</t>
    </rPh>
    <rPh sb="5" eb="7">
      <t>カンリ</t>
    </rPh>
    <rPh sb="7" eb="9">
      <t>タイサク</t>
    </rPh>
    <rPh sb="9" eb="11">
      <t>トウキュウ</t>
    </rPh>
    <rPh sb="12" eb="14">
      <t>センヨウ</t>
    </rPh>
    <rPh sb="14" eb="16">
      <t>ハイカン</t>
    </rPh>
    <phoneticPr fontId="3"/>
  </si>
  <si>
    <t>等級２以上</t>
    <phoneticPr fontId="3"/>
  </si>
  <si>
    <t>等級３以上</t>
    <phoneticPr fontId="3"/>
  </si>
  <si>
    <t>等級３以上</t>
    <phoneticPr fontId="3"/>
  </si>
  <si>
    <t>（該当する場合）</t>
    <rPh sb="1" eb="3">
      <t>ガイトウ</t>
    </rPh>
    <rPh sb="5" eb="7">
      <t>バアイ</t>
    </rPh>
    <phoneticPr fontId="3"/>
  </si>
  <si>
    <t>要素</t>
    <rPh sb="0" eb="2">
      <t>ヨウソ</t>
    </rPh>
    <phoneticPr fontId="3"/>
  </si>
  <si>
    <t>観点</t>
    <rPh sb="0" eb="2">
      <t>カンテン</t>
    </rPh>
    <phoneticPr fontId="3"/>
  </si>
  <si>
    <t>対策の区分</t>
    <rPh sb="0" eb="2">
      <t>タイサク</t>
    </rPh>
    <rPh sb="3" eb="5">
      <t>クブン</t>
    </rPh>
    <phoneticPr fontId="3"/>
  </si>
  <si>
    <t>別添２</t>
    <phoneticPr fontId="3"/>
  </si>
  <si>
    <t>銀行コード</t>
    <phoneticPr fontId="3"/>
  </si>
  <si>
    <t>支店名</t>
    <phoneticPr fontId="3"/>
  </si>
  <si>
    <t>銀行名</t>
    <phoneticPr fontId="3"/>
  </si>
  <si>
    <t>預金種別</t>
    <phoneticPr fontId="3"/>
  </si>
  <si>
    <t>口座番号</t>
    <phoneticPr fontId="3"/>
  </si>
  <si>
    <t>口座名義</t>
    <phoneticPr fontId="3"/>
  </si>
  <si>
    <t>提案内容への適合確認書</t>
    <phoneticPr fontId="3"/>
  </si>
  <si>
    <t>（別紙１）</t>
    <phoneticPr fontId="3"/>
  </si>
  <si>
    <t>設計図書及び提案内容（別添1）がわかる書類</t>
    <rPh sb="4" eb="5">
      <t>オヨ</t>
    </rPh>
    <rPh sb="6" eb="8">
      <t>テイアン</t>
    </rPh>
    <rPh sb="8" eb="10">
      <t>ナイヨウ</t>
    </rPh>
    <rPh sb="19" eb="21">
      <t>ショルイ</t>
    </rPh>
    <phoneticPr fontId="3"/>
  </si>
  <si>
    <t>振込口座登録票</t>
    <rPh sb="0" eb="2">
      <t>フリコミ</t>
    </rPh>
    <rPh sb="2" eb="4">
      <t>コウザ</t>
    </rPh>
    <rPh sb="4" eb="6">
      <t>トウロク</t>
    </rPh>
    <rPh sb="6" eb="7">
      <t>ヒョウ</t>
    </rPh>
    <phoneticPr fontId="3"/>
  </si>
  <si>
    <t>会社名称</t>
    <rPh sb="0" eb="2">
      <t>カイシャ</t>
    </rPh>
    <rPh sb="2" eb="4">
      <t>メイショウ</t>
    </rPh>
    <phoneticPr fontId="3"/>
  </si>
  <si>
    <t>担当者氏名</t>
    <rPh sb="0" eb="2">
      <t>タントウ</t>
    </rPh>
    <rPh sb="2" eb="3">
      <t>シャ</t>
    </rPh>
    <rPh sb="3" eb="5">
      <t>シメイ</t>
    </rPh>
    <phoneticPr fontId="3"/>
  </si>
  <si>
    <t>区分</t>
    <rPh sb="0" eb="2">
      <t>クブン</t>
    </rPh>
    <phoneticPr fontId="3"/>
  </si>
  <si>
    <t>支店コード
又は記号</t>
    <rPh sb="0" eb="2">
      <t>シテン</t>
    </rPh>
    <rPh sb="6" eb="7">
      <t>マタ</t>
    </rPh>
    <rPh sb="8" eb="10">
      <t>キゴウ</t>
    </rPh>
    <phoneticPr fontId="3"/>
  </si>
  <si>
    <t>(</t>
    <phoneticPr fontId="3"/>
  </si>
  <si>
    <t>)</t>
    <phoneticPr fontId="3"/>
  </si>
  <si>
    <t>（別添１）</t>
    <rPh sb="1" eb="3">
      <t>ベッテン</t>
    </rPh>
    <phoneticPr fontId="3"/>
  </si>
  <si>
    <t>（別添２）</t>
    <rPh sb="1" eb="3">
      <t>ベッテン</t>
    </rPh>
    <phoneticPr fontId="3"/>
  </si>
  <si>
    <t>（別添３）</t>
    <rPh sb="1" eb="3">
      <t>ベッテン</t>
    </rPh>
    <phoneticPr fontId="3"/>
  </si>
  <si>
    <t>（別添４）</t>
    <rPh sb="1" eb="3">
      <t>ベッテン</t>
    </rPh>
    <phoneticPr fontId="3"/>
  </si>
  <si>
    <t xml:space="preserve">建築士による省エネルギー性能の状況、住宅性能表示制度に係る状況、
</t>
    <rPh sb="12" eb="14">
      <t>セイノウ</t>
    </rPh>
    <rPh sb="15" eb="17">
      <t>ジョウキョウ</t>
    </rPh>
    <rPh sb="29" eb="31">
      <t>ジョウキョウ</t>
    </rPh>
    <phoneticPr fontId="3"/>
  </si>
  <si>
    <t>別添１</t>
    <phoneticPr fontId="3"/>
  </si>
  <si>
    <t>建設地</t>
    <rPh sb="0" eb="3">
      <t>ケンセツチ</t>
    </rPh>
    <phoneticPr fontId="3"/>
  </si>
  <si>
    <t>氏名又は名称</t>
    <rPh sb="2" eb="3">
      <t>マタ</t>
    </rPh>
    <rPh sb="4" eb="6">
      <t>メイショウ</t>
    </rPh>
    <phoneticPr fontId="3"/>
  </si>
  <si>
    <t>住宅部分の
床面積・階数</t>
    <rPh sb="0" eb="2">
      <t>ジュウタク</t>
    </rPh>
    <rPh sb="2" eb="4">
      <t>ブブン</t>
    </rPh>
    <rPh sb="6" eb="9">
      <t>ユカメンセキ</t>
    </rPh>
    <phoneticPr fontId="3"/>
  </si>
  <si>
    <t>１．住宅の基本事項</t>
    <rPh sb="2" eb="4">
      <t>ジュウタク</t>
    </rPh>
    <phoneticPr fontId="3"/>
  </si>
  <si>
    <t>電話番号</t>
    <rPh sb="0" eb="2">
      <t>デンワ</t>
    </rPh>
    <rPh sb="2" eb="4">
      <t>バンゴウ</t>
    </rPh>
    <phoneticPr fontId="3"/>
  </si>
  <si>
    <t>住宅の名称</t>
    <rPh sb="0" eb="2">
      <t>ジュウタク</t>
    </rPh>
    <rPh sb="3" eb="5">
      <t>メイショウ</t>
    </rPh>
    <phoneticPr fontId="3"/>
  </si>
  <si>
    <t>建築士</t>
    <phoneticPr fontId="3"/>
  </si>
  <si>
    <t>登録</t>
    <phoneticPr fontId="3"/>
  </si>
  <si>
    <t>日</t>
    <phoneticPr fontId="3"/>
  </si>
  <si>
    <t>月</t>
    <phoneticPr fontId="3"/>
  </si>
  <si>
    <t>年</t>
    <phoneticPr fontId="3"/>
  </si>
  <si>
    <t>平成</t>
    <phoneticPr fontId="3"/>
  </si>
  <si>
    <t>申請する住宅の
設計者</t>
    <rPh sb="0" eb="2">
      <t>シンセイ</t>
    </rPh>
    <rPh sb="4" eb="6">
      <t>ジュウタク</t>
    </rPh>
    <phoneticPr fontId="3"/>
  </si>
  <si>
    <t>一級</t>
    <rPh sb="0" eb="2">
      <t>イッキュウ</t>
    </rPh>
    <phoneticPr fontId="3"/>
  </si>
  <si>
    <t>二級</t>
    <rPh sb="0" eb="2">
      <t>ニキュウ</t>
    </rPh>
    <phoneticPr fontId="3"/>
  </si>
  <si>
    <t>木造</t>
    <rPh sb="0" eb="2">
      <t>モクゾウ</t>
    </rPh>
    <phoneticPr fontId="3"/>
  </si>
  <si>
    <t>号</t>
    <phoneticPr fontId="3"/>
  </si>
  <si>
    <t>第</t>
    <rPh sb="0" eb="1">
      <t>ダイ</t>
    </rPh>
    <phoneticPr fontId="3"/>
  </si>
  <si>
    <t>有</t>
    <rPh sb="0" eb="1">
      <t>ユウ</t>
    </rPh>
    <phoneticPr fontId="3"/>
  </si>
  <si>
    <t>補助金
名称</t>
    <rPh sb="4" eb="6">
      <t>メイショウ</t>
    </rPh>
    <phoneticPr fontId="3"/>
  </si>
  <si>
    <t>建築士</t>
    <phoneticPr fontId="3"/>
  </si>
  <si>
    <t>登録</t>
    <phoneticPr fontId="3"/>
  </si>
  <si>
    <t>号</t>
    <phoneticPr fontId="3"/>
  </si>
  <si>
    <t>建築士事務所</t>
    <phoneticPr fontId="3"/>
  </si>
  <si>
    <t>知事登録</t>
    <phoneticPr fontId="3"/>
  </si>
  <si>
    <t>月　　</t>
    <phoneticPr fontId="3"/>
  </si>
  <si>
    <t>㊞</t>
    <phoneticPr fontId="3"/>
  </si>
  <si>
    <t>外皮平均熱貫流率（ＵＡ）  　[Ｗ/（㎡・Ｋ）]</t>
    <rPh sb="0" eb="2">
      <t>ガイヒ</t>
    </rPh>
    <rPh sb="2" eb="4">
      <t>ヘイキン</t>
    </rPh>
    <rPh sb="4" eb="5">
      <t>ネツ</t>
    </rPh>
    <rPh sb="5" eb="7">
      <t>カンリュウ</t>
    </rPh>
    <rPh sb="7" eb="8">
      <t>リツ</t>
    </rPh>
    <phoneticPr fontId="3"/>
  </si>
  <si>
    <t>住宅の地域区分</t>
    <rPh sb="0" eb="2">
      <t>ジュウタク</t>
    </rPh>
    <rPh sb="3" eb="5">
      <t>チイキ</t>
    </rPh>
    <rPh sb="5" eb="7">
      <t>クブン</t>
    </rPh>
    <phoneticPr fontId="3"/>
  </si>
  <si>
    <t>変更承認申請の場合には、変更前の記載内容を上段（　）書で記載すること。</t>
    <rPh sb="2" eb="4">
      <t>ショウニン</t>
    </rPh>
    <phoneticPr fontId="3"/>
  </si>
  <si>
    <t>差額金額</t>
    <rPh sb="0" eb="2">
      <t>サガク</t>
    </rPh>
    <rPh sb="2" eb="4">
      <t>キンガク</t>
    </rPh>
    <phoneticPr fontId="3"/>
  </si>
  <si>
    <t>環境負荷の低減項目</t>
    <phoneticPr fontId="3"/>
  </si>
  <si>
    <t>住所</t>
    <rPh sb="0" eb="2">
      <t>ジュウショ</t>
    </rPh>
    <phoneticPr fontId="3"/>
  </si>
  <si>
    <t>氏名</t>
    <rPh sb="0" eb="2">
      <t>シメイ</t>
    </rPh>
    <phoneticPr fontId="3"/>
  </si>
  <si>
    <t>（２）　計算書</t>
    <phoneticPr fontId="3"/>
  </si>
  <si>
    <t>４．　住宅性能表示制度に係る状況</t>
    <rPh sb="3" eb="5">
      <t>ジュウタク</t>
    </rPh>
    <rPh sb="5" eb="7">
      <t>セイノウ</t>
    </rPh>
    <rPh sb="7" eb="9">
      <t>ヒョウジ</t>
    </rPh>
    <rPh sb="9" eb="11">
      <t>セイド</t>
    </rPh>
    <rPh sb="12" eb="13">
      <t>カカ</t>
    </rPh>
    <rPh sb="14" eb="16">
      <t>ジョウキョウ</t>
    </rPh>
    <phoneticPr fontId="3"/>
  </si>
  <si>
    <t>（税抜、単位：円）</t>
    <rPh sb="2" eb="3">
      <t>ヌ</t>
    </rPh>
    <phoneticPr fontId="3"/>
  </si>
  <si>
    <t>（申請者）</t>
    <rPh sb="1" eb="4">
      <t>シンセイシャ</t>
    </rPh>
    <phoneticPr fontId="3"/>
  </si>
  <si>
    <t>（２）環境負荷低減対策の適合状況</t>
    <rPh sb="3" eb="5">
      <t>カンキョウ</t>
    </rPh>
    <rPh sb="5" eb="7">
      <t>フカ</t>
    </rPh>
    <rPh sb="7" eb="9">
      <t>テイゲン</t>
    </rPh>
    <rPh sb="9" eb="11">
      <t>タイサク</t>
    </rPh>
    <rPh sb="12" eb="14">
      <t>テキゴウ</t>
    </rPh>
    <rPh sb="14" eb="16">
      <t>ジョウキョウ</t>
    </rPh>
    <phoneticPr fontId="3"/>
  </si>
  <si>
    <t>建築主
（申請者）</t>
    <rPh sb="5" eb="8">
      <t>シンセイシャ</t>
    </rPh>
    <phoneticPr fontId="3"/>
  </si>
  <si>
    <t>　他の補助金申請</t>
    <phoneticPr fontId="3"/>
  </si>
  <si>
    <t>一次エネルギーの
床面積の合計</t>
    <rPh sb="0" eb="2">
      <t>イチジ</t>
    </rPh>
    <rPh sb="9" eb="12">
      <t>ユカメンセキ</t>
    </rPh>
    <rPh sb="13" eb="15">
      <t>ゴウケイ</t>
    </rPh>
    <phoneticPr fontId="3"/>
  </si>
  <si>
    <t>　(前回交付決定額）</t>
    <rPh sb="2" eb="4">
      <t>ゼンカイ</t>
    </rPh>
    <rPh sb="4" eb="6">
      <t>コウフ</t>
    </rPh>
    <rPh sb="6" eb="8">
      <t>ケッテイ</t>
    </rPh>
    <rPh sb="8" eb="9">
      <t>ガク</t>
    </rPh>
    <phoneticPr fontId="3"/>
  </si>
  <si>
    <t>　(変動増減）</t>
    <rPh sb="2" eb="4">
      <t>ヘンドウ</t>
    </rPh>
    <rPh sb="4" eb="6">
      <t>ゾウゲン</t>
    </rPh>
    <phoneticPr fontId="3"/>
  </si>
  <si>
    <t>掛かり増し費用相当額の1/2</t>
    <rPh sb="0" eb="1">
      <t>カカリ</t>
    </rPh>
    <rPh sb="3" eb="4">
      <t>マ</t>
    </rPh>
    <rPh sb="5" eb="7">
      <t>ヒヨウ</t>
    </rPh>
    <rPh sb="7" eb="9">
      <t>ソウトウ</t>
    </rPh>
    <rPh sb="9" eb="10">
      <t>ガク</t>
    </rPh>
    <phoneticPr fontId="3"/>
  </si>
  <si>
    <t>交付申請額の算出方法及び内訳</t>
    <rPh sb="12" eb="14">
      <t>ウチワケ</t>
    </rPh>
    <phoneticPr fontId="3"/>
  </si>
  <si>
    <t>（単位：千円）</t>
    <phoneticPr fontId="3"/>
  </si>
  <si>
    <t>(A)</t>
    <phoneticPr fontId="3"/>
  </si>
  <si>
    <t>(B)</t>
    <phoneticPr fontId="3"/>
  </si>
  <si>
    <t>(C)</t>
    <phoneticPr fontId="3"/>
  </si>
  <si>
    <t>申請額</t>
    <rPh sb="0" eb="3">
      <t>シンセイガク</t>
    </rPh>
    <phoneticPr fontId="3"/>
  </si>
  <si>
    <t>補助率</t>
    <rPh sb="0" eb="3">
      <t>ホジョリツ</t>
    </rPh>
    <phoneticPr fontId="3"/>
  </si>
  <si>
    <t>1/10</t>
    <phoneticPr fontId="3"/>
  </si>
  <si>
    <t>1/2</t>
    <phoneticPr fontId="3"/>
  </si>
  <si>
    <t xml:space="preserve"> 所轄名：　</t>
    <rPh sb="1" eb="3">
      <t>ショカツ</t>
    </rPh>
    <rPh sb="3" eb="4">
      <t>メイ</t>
    </rPh>
    <phoneticPr fontId="3"/>
  </si>
  <si>
    <t xml:space="preserve"> 事業名：</t>
    <rPh sb="1" eb="3">
      <t>ジギョウ</t>
    </rPh>
    <rPh sb="3" eb="4">
      <t>メイ</t>
    </rPh>
    <phoneticPr fontId="3"/>
  </si>
  <si>
    <t>掛かり増し費用相当額の合計金額</t>
    <rPh sb="0" eb="1">
      <t>カカリ</t>
    </rPh>
    <rPh sb="3" eb="4">
      <t>マ</t>
    </rPh>
    <rPh sb="5" eb="7">
      <t>ヒヨウ</t>
    </rPh>
    <rPh sb="7" eb="9">
      <t>ソウトウ</t>
    </rPh>
    <rPh sb="9" eb="10">
      <t>ガク</t>
    </rPh>
    <rPh sb="11" eb="13">
      <t>ゴウケイ</t>
    </rPh>
    <rPh sb="13" eb="15">
      <t>キンガク</t>
    </rPh>
    <phoneticPr fontId="3"/>
  </si>
  <si>
    <t>掛かり増し費用相当額の合計金額の内、
補助対象事業費とする金額</t>
    <rPh sb="13" eb="15">
      <t>キンガク</t>
    </rPh>
    <rPh sb="29" eb="31">
      <t>キンガク</t>
    </rPh>
    <phoneticPr fontId="3"/>
  </si>
  <si>
    <t>建設工事費による
補助金額算定</t>
    <rPh sb="9" eb="12">
      <t>ホジョキン</t>
    </rPh>
    <rPh sb="12" eb="13">
      <t>ガク</t>
    </rPh>
    <rPh sb="13" eb="15">
      <t>サンテイ</t>
    </rPh>
    <phoneticPr fontId="3"/>
  </si>
  <si>
    <t>掛かり増し費用
相当額による
補助金額算定　</t>
    <rPh sb="15" eb="18">
      <t>ホジョキン</t>
    </rPh>
    <rPh sb="18" eb="19">
      <t>ガク</t>
    </rPh>
    <rPh sb="19" eb="21">
      <t>サンテイ</t>
    </rPh>
    <phoneticPr fontId="3"/>
  </si>
  <si>
    <t>(A)、(B)又は(C)の少ない金額</t>
    <phoneticPr fontId="3"/>
  </si>
  <si>
    <t>掛かり増し費用相当額による
補助金額算定　</t>
    <phoneticPr fontId="3"/>
  </si>
  <si>
    <t>建設工事費による
補助金額算定</t>
    <rPh sb="0" eb="2">
      <t>ケンセツ</t>
    </rPh>
    <rPh sb="2" eb="4">
      <t>コウジ</t>
    </rPh>
    <rPh sb="4" eb="5">
      <t>ヒ</t>
    </rPh>
    <rPh sb="9" eb="12">
      <t>ホジョキン</t>
    </rPh>
    <rPh sb="12" eb="13">
      <t>ガク</t>
    </rPh>
    <rPh sb="13" eb="15">
      <t>サンテイ</t>
    </rPh>
    <phoneticPr fontId="3"/>
  </si>
  <si>
    <t>採択金額　(補助金額)</t>
    <phoneticPr fontId="3"/>
  </si>
  <si>
    <t>補助対象項目</t>
    <rPh sb="4" eb="6">
      <t>コウモク</t>
    </rPh>
    <phoneticPr fontId="3"/>
  </si>
  <si>
    <t>※交付申請額は(A)、(B)又は(C)の少ない金額とする。</t>
    <rPh sb="14" eb="15">
      <t>マタ</t>
    </rPh>
    <phoneticPr fontId="3"/>
  </si>
  <si>
    <r>
      <rPr>
        <sz val="11"/>
        <rFont val="ＭＳ 明朝"/>
        <family val="1"/>
        <charset val="128"/>
      </rPr>
      <t>事業費</t>
    </r>
    <r>
      <rPr>
        <sz val="10"/>
        <rFont val="ＭＳ 明朝"/>
        <family val="1"/>
        <charset val="128"/>
      </rPr>
      <t xml:space="preserve">
（D）</t>
    </r>
    <phoneticPr fontId="3"/>
  </si>
  <si>
    <r>
      <rPr>
        <sz val="10.5"/>
        <rFont val="ＭＳ 明朝"/>
        <family val="1"/>
        <charset val="128"/>
      </rPr>
      <t>補助対象外事業費</t>
    </r>
    <r>
      <rPr>
        <sz val="10"/>
        <rFont val="ＭＳ 明朝"/>
        <family val="1"/>
        <charset val="128"/>
      </rPr>
      <t xml:space="preserve">
（E）=(D)-(F) </t>
    </r>
    <rPh sb="4" eb="5">
      <t>ガイ</t>
    </rPh>
    <phoneticPr fontId="3"/>
  </si>
  <si>
    <r>
      <rPr>
        <sz val="10.5"/>
        <rFont val="ＭＳ 明朝"/>
        <family val="1"/>
        <charset val="128"/>
      </rPr>
      <t>補助対象事業費</t>
    </r>
    <r>
      <rPr>
        <sz val="10"/>
        <rFont val="ＭＳ 明朝"/>
        <family val="1"/>
        <charset val="128"/>
      </rPr>
      <t xml:space="preserve">
（F)</t>
    </r>
    <phoneticPr fontId="3"/>
  </si>
  <si>
    <t>（E）のうち、他の補助金が含まれている場合は以下に記入のこと</t>
    <rPh sb="7" eb="8">
      <t>ホカ</t>
    </rPh>
    <rPh sb="9" eb="12">
      <t>ホジョキン</t>
    </rPh>
    <rPh sb="13" eb="14">
      <t>フク</t>
    </rPh>
    <rPh sb="19" eb="21">
      <t>バアイ</t>
    </rPh>
    <rPh sb="22" eb="24">
      <t>イカ</t>
    </rPh>
    <rPh sb="25" eb="27">
      <t>キニュウ</t>
    </rPh>
    <phoneticPr fontId="3"/>
  </si>
  <si>
    <t>(F)</t>
    <phoneticPr fontId="3"/>
  </si>
  <si>
    <t>(D)</t>
    <phoneticPr fontId="3"/>
  </si>
  <si>
    <t>　 （D）事業費</t>
    <rPh sb="5" eb="7">
      <t>ジギョウ</t>
    </rPh>
    <rPh sb="7" eb="8">
      <t>ヒ</t>
    </rPh>
    <phoneticPr fontId="3"/>
  </si>
  <si>
    <t>建築士による省エネルギー性能の状況、住宅性能表示制度に係る状況、
提案内容への適合確認書</t>
    <phoneticPr fontId="3"/>
  </si>
  <si>
    <t>　３．交付申請額の算出方法及び内訳　　　　（別紙１のとおり）</t>
    <rPh sb="15" eb="17">
      <t>ウチワケ</t>
    </rPh>
    <phoneticPr fontId="3"/>
  </si>
  <si>
    <t>区分</t>
    <phoneticPr fontId="3"/>
  </si>
  <si>
    <t>建築主（申請者）の銀行名等及び口座名義等</t>
    <rPh sb="0" eb="2">
      <t>ケンチク</t>
    </rPh>
    <rPh sb="2" eb="3">
      <t>ヌシ</t>
    </rPh>
    <rPh sb="4" eb="7">
      <t>シンセイシャ</t>
    </rPh>
    <rPh sb="12" eb="13">
      <t>トウ</t>
    </rPh>
    <rPh sb="13" eb="14">
      <t>オヨ</t>
    </rPh>
    <rPh sb="15" eb="17">
      <t>コウザ</t>
    </rPh>
    <rPh sb="17" eb="19">
      <t>メイギ</t>
    </rPh>
    <rPh sb="19" eb="20">
      <t>トウ</t>
    </rPh>
    <phoneticPr fontId="3"/>
  </si>
  <si>
    <t>５．　提案内容への適合状況</t>
    <rPh sb="3" eb="5">
      <t>テイアン</t>
    </rPh>
    <rPh sb="5" eb="7">
      <t>ナイヨウ</t>
    </rPh>
    <rPh sb="9" eb="11">
      <t>テキゴウ</t>
    </rPh>
    <rPh sb="11" eb="13">
      <t>ジョウキョウ</t>
    </rPh>
    <phoneticPr fontId="3"/>
  </si>
  <si>
    <t>３．　住宅の設計内容の省エネルギー性能の状況</t>
    <rPh sb="3" eb="5">
      <t>ジュウタク</t>
    </rPh>
    <rPh sb="6" eb="8">
      <t>セッケイ</t>
    </rPh>
    <rPh sb="8" eb="10">
      <t>ナイヨウ</t>
    </rPh>
    <rPh sb="11" eb="12">
      <t>ショウ</t>
    </rPh>
    <rPh sb="17" eb="19">
      <t>セイノウ</t>
    </rPh>
    <rPh sb="20" eb="22">
      <t>ジョウキョウ</t>
    </rPh>
    <phoneticPr fontId="3"/>
  </si>
  <si>
    <t>環境負荷の
低減項目</t>
    <rPh sb="0" eb="2">
      <t>カンキョウ</t>
    </rPh>
    <rPh sb="2" eb="4">
      <t>フカ</t>
    </rPh>
    <rPh sb="6" eb="8">
      <t>テイゲン</t>
    </rPh>
    <rPh sb="8" eb="10">
      <t>コウモク</t>
    </rPh>
    <phoneticPr fontId="3"/>
  </si>
  <si>
    <t>―</t>
    <phoneticPr fontId="3"/>
  </si>
  <si>
    <r>
      <rPr>
        <sz val="11"/>
        <rFont val="ＭＳ 明朝"/>
        <family val="1"/>
        <charset val="128"/>
      </rPr>
      <t>交付申請額</t>
    </r>
    <r>
      <rPr>
        <sz val="10.5"/>
        <rFont val="ＭＳ 明朝"/>
        <family val="1"/>
        <charset val="128"/>
      </rPr>
      <t xml:space="preserve">
</t>
    </r>
    <r>
      <rPr>
        <sz val="10"/>
        <rFont val="ＭＳ 明朝"/>
        <family val="1"/>
        <charset val="128"/>
      </rPr>
      <t>(G)=(F)×補助率</t>
    </r>
    <rPh sb="0" eb="2">
      <t>コウフ</t>
    </rPh>
    <phoneticPr fontId="3"/>
  </si>
  <si>
    <t>委 任 状</t>
    <rPh sb="0" eb="1">
      <t>イ</t>
    </rPh>
    <rPh sb="2" eb="3">
      <t>ニン</t>
    </rPh>
    <rPh sb="4" eb="5">
      <t>ジョウ</t>
    </rPh>
    <phoneticPr fontId="3"/>
  </si>
  <si>
    <t>申請代理人（事務代行者）</t>
    <rPh sb="0" eb="2">
      <t>シンセイ</t>
    </rPh>
    <rPh sb="6" eb="8">
      <t>ジム</t>
    </rPh>
    <rPh sb="8" eb="10">
      <t>ダイコウ</t>
    </rPh>
    <rPh sb="10" eb="11">
      <t>シャ</t>
    </rPh>
    <phoneticPr fontId="3"/>
  </si>
  <si>
    <t>代表者氏名</t>
    <rPh sb="0" eb="3">
      <t>ダイヒョウシャ</t>
    </rPh>
    <rPh sb="3" eb="5">
      <t>シメイ</t>
    </rPh>
    <phoneticPr fontId="3"/>
  </si>
  <si>
    <t>住　所</t>
    <phoneticPr fontId="3"/>
  </si>
  <si>
    <t>〒</t>
    <phoneticPr fontId="3"/>
  </si>
  <si>
    <t>担当者氏名</t>
    <rPh sb="0" eb="3">
      <t>タントウシャ</t>
    </rPh>
    <rPh sb="3" eb="5">
      <t>シメイ</t>
    </rPh>
    <phoneticPr fontId="3"/>
  </si>
  <si>
    <t>Ｅｍａｉｌ</t>
    <phoneticPr fontId="3"/>
  </si>
  <si>
    <t>　</t>
    <phoneticPr fontId="3"/>
  </si>
  <si>
    <t>住宅の名称</t>
    <rPh sb="0" eb="2">
      <t>ジュウタク</t>
    </rPh>
    <rPh sb="3" eb="5">
      <t>メイショウ</t>
    </rPh>
    <phoneticPr fontId="25"/>
  </si>
  <si>
    <t>住所</t>
    <phoneticPr fontId="3"/>
  </si>
  <si>
    <r>
      <t>注意点
1.出力は「白黒」でお願いします。
2.ピンク色の欄に入力してください
　入力後、ピンク色は消えます。
3.金額の入力は</t>
    </r>
    <r>
      <rPr>
        <u/>
        <sz val="18"/>
        <color indexed="10"/>
        <rFont val="ＭＳ 明朝"/>
        <family val="1"/>
        <charset val="128"/>
      </rPr>
      <t>”円単位”</t>
    </r>
    <r>
      <rPr>
        <sz val="18"/>
        <rFont val="ＭＳ 明朝"/>
        <family val="1"/>
        <charset val="128"/>
      </rPr>
      <t>でお願いします。
＜交付申請の原則＞
補助事業は、</t>
    </r>
    <r>
      <rPr>
        <sz val="18"/>
        <color indexed="10"/>
        <rFont val="ＭＳ 明朝"/>
        <family val="1"/>
        <charset val="128"/>
      </rPr>
      <t>交付決定を受けてから（交付決定の日付以降）補助対象工事（環境負荷の低減項目）に着手することが原則</t>
    </r>
    <r>
      <rPr>
        <sz val="18"/>
        <rFont val="ＭＳ 明朝"/>
        <family val="1"/>
        <charset val="128"/>
      </rPr>
      <t>です。</t>
    </r>
    <rPh sb="0" eb="2">
      <t>チュウイ</t>
    </rPh>
    <rPh sb="2" eb="3">
      <t>テン</t>
    </rPh>
    <rPh sb="59" eb="61">
      <t>キンガク</t>
    </rPh>
    <rPh sb="62" eb="64">
      <t>ニュウリョク</t>
    </rPh>
    <rPh sb="66" eb="67">
      <t>エン</t>
    </rPh>
    <rPh sb="67" eb="69">
      <t>タンイ</t>
    </rPh>
    <rPh sb="72" eb="73">
      <t>ネガ</t>
    </rPh>
    <rPh sb="118" eb="120">
      <t>ホジョ</t>
    </rPh>
    <rPh sb="120" eb="122">
      <t>タイショウ</t>
    </rPh>
    <rPh sb="122" eb="124">
      <t>コウジ</t>
    </rPh>
    <rPh sb="125" eb="127">
      <t>カンキョウ</t>
    </rPh>
    <rPh sb="127" eb="129">
      <t>フカ</t>
    </rPh>
    <rPh sb="130" eb="132">
      <t>テイゲン</t>
    </rPh>
    <rPh sb="132" eb="134">
      <t>コウモク</t>
    </rPh>
    <phoneticPr fontId="3"/>
  </si>
  <si>
    <t>注意点
1.  ピンク色の欄に入力してください
　　入力後、ピンク色は消えます。
2.　水色の欄は”プルダウン”より
　　選択してください。
　　選択後、水色は消えます。</t>
    <rPh sb="0" eb="2">
      <t>チュウイ</t>
    </rPh>
    <rPh sb="2" eb="3">
      <t>テン</t>
    </rPh>
    <phoneticPr fontId="3"/>
  </si>
  <si>
    <t>協議会が確認に必要と判断するもの</t>
    <rPh sb="0" eb="3">
      <t>キョウギカイ</t>
    </rPh>
    <rPh sb="4" eb="6">
      <t>カクニン</t>
    </rPh>
    <rPh sb="7" eb="9">
      <t>ヒツヨウ</t>
    </rPh>
    <rPh sb="10" eb="12">
      <t>ハンダン</t>
    </rPh>
    <phoneticPr fontId="3"/>
  </si>
  <si>
    <t>　４．補助事業の概要　　　　　　　　　　　（採択通知書の別添１、２のとおり）</t>
    <rPh sb="22" eb="24">
      <t>サイタク</t>
    </rPh>
    <rPh sb="24" eb="27">
      <t>ツウチショ</t>
    </rPh>
    <rPh sb="28" eb="30">
      <t>ベッテン</t>
    </rPh>
    <phoneticPr fontId="3"/>
  </si>
  <si>
    <t>１.</t>
    <phoneticPr fontId="3"/>
  </si>
  <si>
    <t>２.</t>
    <phoneticPr fontId="3"/>
  </si>
  <si>
    <t>３.</t>
    <phoneticPr fontId="3"/>
  </si>
  <si>
    <t>４.</t>
    <phoneticPr fontId="3"/>
  </si>
  <si>
    <t>５.</t>
    <phoneticPr fontId="3"/>
  </si>
  <si>
    <t>６.</t>
    <phoneticPr fontId="3"/>
  </si>
  <si>
    <t>分譲住宅に係る誓約書（該当する場合）</t>
    <rPh sb="11" eb="13">
      <t>ガイトウ</t>
    </rPh>
    <rPh sb="15" eb="17">
      <t>バアイ</t>
    </rPh>
    <phoneticPr fontId="3"/>
  </si>
  <si>
    <t>（参考様式）</t>
    <rPh sb="1" eb="3">
      <t>サンコウ</t>
    </rPh>
    <phoneticPr fontId="3"/>
  </si>
  <si>
    <t>７.</t>
    <phoneticPr fontId="3"/>
  </si>
  <si>
    <t>８.</t>
    <phoneticPr fontId="3"/>
  </si>
  <si>
    <t>９.</t>
    <phoneticPr fontId="3"/>
  </si>
  <si>
    <t>10.</t>
    <phoneticPr fontId="3"/>
  </si>
  <si>
    <t>11.</t>
    <phoneticPr fontId="3"/>
  </si>
  <si>
    <t>補助事業に関する宣誓書</t>
    <phoneticPr fontId="3"/>
  </si>
  <si>
    <t>12.</t>
    <phoneticPr fontId="3"/>
  </si>
  <si>
    <t>１.　用紙の大きさは、日本工業規格で定めるＡ列４とし、縦位置とすること。</t>
    <phoneticPr fontId="3"/>
  </si>
  <si>
    <t>２.　「住宅の名称」には、採択通知書に記載してある「住宅の名称」を記載すること。</t>
    <rPh sb="13" eb="15">
      <t>サイタク</t>
    </rPh>
    <rPh sb="15" eb="18">
      <t>ツウチショ</t>
    </rPh>
    <phoneticPr fontId="3"/>
  </si>
  <si>
    <t>注１</t>
    <rPh sb="0" eb="1">
      <t>チュウ</t>
    </rPh>
    <phoneticPr fontId="3"/>
  </si>
  <si>
    <t>注２</t>
    <rPh sb="0" eb="1">
      <t>チュウ</t>
    </rPh>
    <phoneticPr fontId="3"/>
  </si>
  <si>
    <t>注３</t>
    <rPh sb="0" eb="1">
      <t>チュウ</t>
    </rPh>
    <phoneticPr fontId="3"/>
  </si>
  <si>
    <t>注４</t>
    <rPh sb="0" eb="1">
      <t>チュウ</t>
    </rPh>
    <phoneticPr fontId="3"/>
  </si>
  <si>
    <t>２．建売戸建住宅の場合、交付申請の際に、分譲住宅に係る誓約書を添付すること。</t>
    <phoneticPr fontId="3"/>
  </si>
  <si>
    <t>（記載上の注意）</t>
    <phoneticPr fontId="3"/>
  </si>
  <si>
    <t>１．住所、所在地は、都道府県から記入すること。</t>
    <phoneticPr fontId="3"/>
  </si>
  <si>
    <t>２．複数の設計者が関与している場合、代表となる設計者を記入すること。</t>
    <phoneticPr fontId="3"/>
  </si>
  <si>
    <t>別添３</t>
    <phoneticPr fontId="3"/>
  </si>
  <si>
    <t>参考様式</t>
    <rPh sb="0" eb="2">
      <t>サンコウ</t>
    </rPh>
    <rPh sb="2" eb="4">
      <t>ヨウシキ</t>
    </rPh>
    <phoneticPr fontId="3"/>
  </si>
  <si>
    <t>（要件等の確認）</t>
    <phoneticPr fontId="3"/>
  </si>
  <si>
    <t>第１条
（イ）
（ロ）
（ハ）
（ニ）　</t>
    <phoneticPr fontId="3"/>
  </si>
  <si>
    <r>
      <t>　以下の（イ）から（ニ）の事項について了解した上で本補助金の交付申請を行います。
本補助金の補助対象となる工事について、国費が充当された他の補助金との併用は行わないこと（他の補助金の交付対象部分を除く場合は、この限りではない）
本補助金を受けた住宅（以下、「住宅」という。）について善良な管理者の注意をもって管理し、補助金の交付の目的に従って、その効率的な運用を行わなければならないこと
事業完</t>
    </r>
    <r>
      <rPr>
        <sz val="11"/>
        <rFont val="ＭＳ 明朝"/>
        <family val="1"/>
        <charset val="128"/>
      </rPr>
      <t>了から10年間</t>
    </r>
    <r>
      <rPr>
        <sz val="11"/>
        <color indexed="8"/>
        <rFont val="ＭＳ 明朝"/>
        <family val="1"/>
        <charset val="128"/>
      </rPr>
      <t xml:space="preserve">、国土交通省の承認なく、補助金の交付の目的に反して使用し、譲渡し、交換し、貸し付け、担保に供し、または取り壊してはならないこと（補助事業者である住宅販売業者や住宅所有者等が、本補助金の交付を受けた住宅を、住宅として販売し、譲渡し、交換し、貸し付け、または担保に供する場合を除く）
提出した個人情報は、本事業に係る補助金の交付を受けた年度終了後５年間保存され、国、地方公共団体および国の他の補助事業の事務事業者からの国庫補助事業実施上の要請に基づき、これらの機関に提供されることがあり、また当該個人情報に係る個人特性を統計的に処理したデータが公表されることがあること
</t>
    </r>
    <rPh sb="25" eb="26">
      <t>ホン</t>
    </rPh>
    <rPh sb="100" eb="102">
      <t>バアイ</t>
    </rPh>
    <rPh sb="194" eb="196">
      <t>ジギョウ</t>
    </rPh>
    <rPh sb="196" eb="198">
      <t>カンリョウ</t>
    </rPh>
    <phoneticPr fontId="3"/>
  </si>
  <si>
    <t>（補助金の還元）</t>
    <phoneticPr fontId="3"/>
  </si>
  <si>
    <t>第２条
２．</t>
    <phoneticPr fontId="3"/>
  </si>
  <si>
    <t xml:space="preserve">　申請者は受領した当該補助金相当額について、当該補助事業の対象住宅の購入者に還元します。
前項の住宅購入者は、第１条（ロ）から（ニ）の事項を了解し、申請者より補助金が還元される旨を説明された者とします。
</t>
    <rPh sb="74" eb="77">
      <t>シンセイシャ</t>
    </rPh>
    <rPh sb="79" eb="82">
      <t>ホジョキン</t>
    </rPh>
    <rPh sb="83" eb="85">
      <t>カンゲン</t>
    </rPh>
    <rPh sb="88" eb="89">
      <t>ムネ</t>
    </rPh>
    <rPh sb="90" eb="92">
      <t>セツメイ</t>
    </rPh>
    <phoneticPr fontId="3"/>
  </si>
  <si>
    <t>名称</t>
    <rPh sb="0" eb="2">
      <t>メイショウ</t>
    </rPh>
    <phoneticPr fontId="3"/>
  </si>
  <si>
    <r>
      <t>代表者　</t>
    </r>
    <r>
      <rPr>
        <b/>
        <sz val="12"/>
        <color indexed="60"/>
        <rFont val="ＭＳ 明朝"/>
        <family val="1"/>
        <charset val="128"/>
      </rPr>
      <t/>
    </r>
    <rPh sb="0" eb="3">
      <t>ダイヒョウシャ</t>
    </rPh>
    <phoneticPr fontId="3"/>
  </si>
  <si>
    <t>申請者</t>
    <rPh sb="0" eb="3">
      <t>シンセイシャ</t>
    </rPh>
    <phoneticPr fontId="3"/>
  </si>
  <si>
    <t>提案№</t>
    <rPh sb="0" eb="2">
      <t>テイアン</t>
    </rPh>
    <phoneticPr fontId="3"/>
  </si>
  <si>
    <t>区分</t>
    <phoneticPr fontId="3"/>
  </si>
  <si>
    <t>提案内容</t>
    <rPh sb="0" eb="2">
      <t>テイアン</t>
    </rPh>
    <rPh sb="2" eb="4">
      <t>ナイヨウ</t>
    </rPh>
    <phoneticPr fontId="3"/>
  </si>
  <si>
    <t>適合性
の評価</t>
    <rPh sb="0" eb="2">
      <t>テキゴウ</t>
    </rPh>
    <rPh sb="2" eb="3">
      <t>セイ</t>
    </rPh>
    <rPh sb="5" eb="7">
      <t>ヒョウカ</t>
    </rPh>
    <phoneticPr fontId="3"/>
  </si>
  <si>
    <t>様式・形態・空間</t>
    <rPh sb="0" eb="2">
      <t>ヨウシキ</t>
    </rPh>
    <rPh sb="3" eb="5">
      <t>ケイタイ</t>
    </rPh>
    <rPh sb="6" eb="8">
      <t>クウカン</t>
    </rPh>
    <phoneticPr fontId="3"/>
  </si>
  <si>
    <t>内部_内部空間</t>
    <rPh sb="0" eb="2">
      <t>ナイブ</t>
    </rPh>
    <rPh sb="3" eb="5">
      <t>ナイブ</t>
    </rPh>
    <rPh sb="5" eb="7">
      <t>クウカン</t>
    </rPh>
    <phoneticPr fontId="3"/>
  </si>
  <si>
    <t>吹き抜け</t>
    <rPh sb="0" eb="1">
      <t>フ</t>
    </rPh>
    <rPh sb="2" eb="3">
      <t>ヌ</t>
    </rPh>
    <phoneticPr fontId="3"/>
  </si>
  <si>
    <t>材料・生産・体制</t>
    <rPh sb="0" eb="2">
      <t>ザイリョウ</t>
    </rPh>
    <rPh sb="3" eb="5">
      <t>セイサン</t>
    </rPh>
    <rPh sb="6" eb="8">
      <t>タイセイ</t>
    </rPh>
    <phoneticPr fontId="3"/>
  </si>
  <si>
    <t>土縁</t>
    <rPh sb="0" eb="1">
      <t>ツチ</t>
    </rPh>
    <rPh sb="1" eb="2">
      <t>エン</t>
    </rPh>
    <phoneticPr fontId="3"/>
  </si>
  <si>
    <t>　構工法</t>
    <rPh sb="1" eb="2">
      <t>コウ</t>
    </rPh>
    <rPh sb="2" eb="4">
      <t>コウホウ</t>
    </rPh>
    <phoneticPr fontId="3"/>
  </si>
  <si>
    <t>　材料・生産・体制</t>
    <rPh sb="1" eb="3">
      <t>ザイリョウ</t>
    </rPh>
    <rPh sb="4" eb="6">
      <t>セイサン</t>
    </rPh>
    <rPh sb="7" eb="9">
      <t>タイセイ</t>
    </rPh>
    <phoneticPr fontId="3"/>
  </si>
  <si>
    <t>景観形成</t>
    <rPh sb="0" eb="2">
      <t>ケイカン</t>
    </rPh>
    <rPh sb="2" eb="4">
      <t>ケイセイ</t>
    </rPh>
    <phoneticPr fontId="3"/>
  </si>
  <si>
    <t>住まい方</t>
    <rPh sb="0" eb="1">
      <t>ス</t>
    </rPh>
    <rPh sb="3" eb="4">
      <t>カタ</t>
    </rPh>
    <phoneticPr fontId="3"/>
  </si>
  <si>
    <t>内部_建具</t>
    <rPh sb="3" eb="5">
      <t>タテグ</t>
    </rPh>
    <phoneticPr fontId="3"/>
  </si>
  <si>
    <t>内外境界部_屋根・軒</t>
    <rPh sb="0" eb="2">
      <t>ナイガイ</t>
    </rPh>
    <rPh sb="2" eb="4">
      <t>キョウカイ</t>
    </rPh>
    <rPh sb="4" eb="5">
      <t>ブ</t>
    </rPh>
    <rPh sb="6" eb="8">
      <t>ヤネ</t>
    </rPh>
    <rPh sb="9" eb="10">
      <t>ノキ</t>
    </rPh>
    <phoneticPr fontId="3"/>
  </si>
  <si>
    <t>内外境界部_開口部</t>
    <rPh sb="0" eb="4">
      <t>ナイガイキョウカイ</t>
    </rPh>
    <rPh sb="4" eb="5">
      <t>ブ</t>
    </rPh>
    <rPh sb="6" eb="9">
      <t>カイコウブ</t>
    </rPh>
    <phoneticPr fontId="3"/>
  </si>
  <si>
    <t>外部</t>
    <rPh sb="0" eb="2">
      <t>ガイブ</t>
    </rPh>
    <phoneticPr fontId="3"/>
  </si>
  <si>
    <t>構造部分_構造部材</t>
    <rPh sb="0" eb="2">
      <t>コウゾウ</t>
    </rPh>
    <rPh sb="2" eb="4">
      <t>ブブン</t>
    </rPh>
    <rPh sb="5" eb="7">
      <t>コウゾウ</t>
    </rPh>
    <rPh sb="7" eb="9">
      <t>ブザイ</t>
    </rPh>
    <phoneticPr fontId="3"/>
  </si>
  <si>
    <t>構造部分_軸組・耐震要素</t>
    <phoneticPr fontId="3"/>
  </si>
  <si>
    <t>構造部分_小屋組・軒工法</t>
    <rPh sb="0" eb="2">
      <t>コウゾウ</t>
    </rPh>
    <rPh sb="2" eb="4">
      <t>ブブン</t>
    </rPh>
    <rPh sb="5" eb="7">
      <t>コヤ</t>
    </rPh>
    <rPh sb="7" eb="8">
      <t>グ</t>
    </rPh>
    <rPh sb="9" eb="10">
      <t>ノキ</t>
    </rPh>
    <rPh sb="10" eb="12">
      <t>コウホウ</t>
    </rPh>
    <phoneticPr fontId="3"/>
  </si>
  <si>
    <t>構造部分_接合方式・加工法</t>
    <rPh sb="0" eb="4">
      <t>コウゾウブブン</t>
    </rPh>
    <rPh sb="5" eb="7">
      <t>セツゴウ</t>
    </rPh>
    <rPh sb="7" eb="9">
      <t>ホウシキ</t>
    </rPh>
    <rPh sb="10" eb="13">
      <t>カコウホウ</t>
    </rPh>
    <phoneticPr fontId="3"/>
  </si>
  <si>
    <t>非構造部分_外部_屋根</t>
    <rPh sb="0" eb="1">
      <t>ヒ</t>
    </rPh>
    <rPh sb="1" eb="3">
      <t>コウゾウ</t>
    </rPh>
    <rPh sb="3" eb="5">
      <t>ブブン</t>
    </rPh>
    <rPh sb="6" eb="8">
      <t>ガイブ</t>
    </rPh>
    <rPh sb="9" eb="11">
      <t>ヤネ</t>
    </rPh>
    <phoneticPr fontId="3"/>
  </si>
  <si>
    <t>非構造部分_外部_外壁</t>
    <rPh sb="0" eb="1">
      <t>ヒ</t>
    </rPh>
    <rPh sb="1" eb="3">
      <t>コウゾウ</t>
    </rPh>
    <rPh sb="3" eb="5">
      <t>ブブン</t>
    </rPh>
    <rPh sb="6" eb="8">
      <t>ガイブ</t>
    </rPh>
    <rPh sb="9" eb="11">
      <t>ガイヘキ</t>
    </rPh>
    <phoneticPr fontId="3"/>
  </si>
  <si>
    <t>非構造部分_外部_開口部</t>
    <rPh sb="0" eb="5">
      <t>ヒコウゾウブブン</t>
    </rPh>
    <rPh sb="6" eb="8">
      <t>ガイブ</t>
    </rPh>
    <rPh sb="9" eb="12">
      <t>カイコウブ</t>
    </rPh>
    <phoneticPr fontId="3"/>
  </si>
  <si>
    <t>非構造部分_内部_内壁.内天井</t>
    <rPh sb="0" eb="5">
      <t>ヒコウゾウブブン</t>
    </rPh>
    <rPh sb="6" eb="8">
      <t>ナイブ</t>
    </rPh>
    <rPh sb="9" eb="11">
      <t>ナイヘキ</t>
    </rPh>
    <rPh sb="12" eb="13">
      <t>ウチ</t>
    </rPh>
    <rPh sb="13" eb="15">
      <t>テンジョウ</t>
    </rPh>
    <phoneticPr fontId="3"/>
  </si>
  <si>
    <t>非構造部分_内部_内部床</t>
    <rPh sb="0" eb="5">
      <t>ヒコウゾウブブン</t>
    </rPh>
    <rPh sb="6" eb="8">
      <t>ナイブ</t>
    </rPh>
    <rPh sb="9" eb="11">
      <t>ナイブ</t>
    </rPh>
    <rPh sb="11" eb="12">
      <t>ユカ</t>
    </rPh>
    <phoneticPr fontId="3"/>
  </si>
  <si>
    <t>非構造部分_内部_建材等</t>
    <rPh sb="0" eb="5">
      <t>ヒコウゾウブブン</t>
    </rPh>
    <rPh sb="6" eb="8">
      <t>ナイブ</t>
    </rPh>
    <rPh sb="9" eb="11">
      <t>ケンザイ</t>
    </rPh>
    <rPh sb="11" eb="12">
      <t>トウ</t>
    </rPh>
    <phoneticPr fontId="3"/>
  </si>
  <si>
    <t>地域材の使用</t>
    <rPh sb="0" eb="2">
      <t>チイキ</t>
    </rPh>
    <rPh sb="2" eb="3">
      <t>ザイ</t>
    </rPh>
    <rPh sb="4" eb="6">
      <t>シヨウ</t>
    </rPh>
    <phoneticPr fontId="3"/>
  </si>
  <si>
    <t>地域に根ざした生産・維持管理の体制</t>
    <rPh sb="0" eb="2">
      <t>チイキ</t>
    </rPh>
    <rPh sb="3" eb="4">
      <t>ネ</t>
    </rPh>
    <rPh sb="7" eb="9">
      <t>セイサン</t>
    </rPh>
    <rPh sb="10" eb="12">
      <t>イジ</t>
    </rPh>
    <rPh sb="12" eb="14">
      <t>カンリ</t>
    </rPh>
    <rPh sb="15" eb="17">
      <t>タイセイ</t>
    </rPh>
    <phoneticPr fontId="3"/>
  </si>
  <si>
    <t>景観の維持・形成</t>
    <rPh sb="0" eb="2">
      <t>ケイカン</t>
    </rPh>
    <rPh sb="3" eb="5">
      <t>イジ</t>
    </rPh>
    <rPh sb="6" eb="8">
      <t>ケイセイ</t>
    </rPh>
    <phoneticPr fontId="3"/>
  </si>
  <si>
    <t>緑・生態系の維持</t>
    <rPh sb="0" eb="1">
      <t>ミドリ</t>
    </rPh>
    <rPh sb="2" eb="5">
      <t>セイタイケイ</t>
    </rPh>
    <rPh sb="6" eb="8">
      <t>イジ</t>
    </rPh>
    <phoneticPr fontId="3"/>
  </si>
  <si>
    <t>設備に頼らない暮らし</t>
    <rPh sb="0" eb="2">
      <t>セツビ</t>
    </rPh>
    <rPh sb="3" eb="4">
      <t>タヨ</t>
    </rPh>
    <rPh sb="7" eb="8">
      <t>ク</t>
    </rPh>
    <phoneticPr fontId="3"/>
  </si>
  <si>
    <t>気象要素を制御・活用する暮らし</t>
    <rPh sb="0" eb="2">
      <t>キショウ</t>
    </rPh>
    <rPh sb="2" eb="4">
      <t>ヨウソ</t>
    </rPh>
    <rPh sb="5" eb="7">
      <t>セイギョ</t>
    </rPh>
    <rPh sb="8" eb="10">
      <t>カツヨウ</t>
    </rPh>
    <rPh sb="12" eb="13">
      <t>ク</t>
    </rPh>
    <phoneticPr fontId="3"/>
  </si>
  <si>
    <t>構工法</t>
    <rPh sb="0" eb="1">
      <t>コウ</t>
    </rPh>
    <rPh sb="1" eb="3">
      <t>コウホウ</t>
    </rPh>
    <phoneticPr fontId="3"/>
  </si>
  <si>
    <t>続き間</t>
    <rPh sb="0" eb="1">
      <t>ツヅ</t>
    </rPh>
    <rPh sb="2" eb="3">
      <t>マ</t>
    </rPh>
    <phoneticPr fontId="3"/>
  </si>
  <si>
    <t>引戸形式の内部建具</t>
    <rPh sb="0" eb="2">
      <t>ヒキド</t>
    </rPh>
    <rPh sb="2" eb="4">
      <t>ケイシキ</t>
    </rPh>
    <rPh sb="5" eb="7">
      <t>ナイブ</t>
    </rPh>
    <rPh sb="7" eb="9">
      <t>タテグ</t>
    </rPh>
    <phoneticPr fontId="3"/>
  </si>
  <si>
    <t>深い軒庇</t>
    <rPh sb="0" eb="1">
      <t>フカ</t>
    </rPh>
    <rPh sb="2" eb="3">
      <t>ノキ</t>
    </rPh>
    <rPh sb="3" eb="4">
      <t>ヒサシ</t>
    </rPh>
    <phoneticPr fontId="3"/>
  </si>
  <si>
    <t>大きな窓</t>
    <rPh sb="0" eb="1">
      <t>オオ</t>
    </rPh>
    <rPh sb="3" eb="4">
      <t>マド</t>
    </rPh>
    <phoneticPr fontId="3"/>
  </si>
  <si>
    <t>外部床（照り返しを制御する素材）</t>
    <rPh sb="0" eb="2">
      <t>ガイブ</t>
    </rPh>
    <rPh sb="2" eb="3">
      <t>ユカ</t>
    </rPh>
    <rPh sb="4" eb="5">
      <t>テ</t>
    </rPh>
    <rPh sb="6" eb="7">
      <t>カエ</t>
    </rPh>
    <rPh sb="9" eb="11">
      <t>セイギョ</t>
    </rPh>
    <rPh sb="13" eb="15">
      <t>ソザイ</t>
    </rPh>
    <phoneticPr fontId="3"/>
  </si>
  <si>
    <t>構造部分_軸組・耐震要素</t>
    <rPh sb="0" eb="2">
      <t>コウゾウ</t>
    </rPh>
    <rPh sb="2" eb="4">
      <t>ブブン</t>
    </rPh>
    <rPh sb="5" eb="6">
      <t>ジク</t>
    </rPh>
    <rPh sb="6" eb="7">
      <t>グ</t>
    </rPh>
    <rPh sb="8" eb="10">
      <t>タイシン</t>
    </rPh>
    <rPh sb="10" eb="12">
      <t>ヨウソ</t>
    </rPh>
    <phoneticPr fontId="3"/>
  </si>
  <si>
    <t>無垢材である製材の使用</t>
    <rPh sb="0" eb="2">
      <t>ムク</t>
    </rPh>
    <rPh sb="2" eb="3">
      <t>ザイ</t>
    </rPh>
    <rPh sb="6" eb="8">
      <t>セイザイ</t>
    </rPh>
    <rPh sb="9" eb="11">
      <t>シヨウ</t>
    </rPh>
    <phoneticPr fontId="3"/>
  </si>
  <si>
    <t>貫・差鴨居棟の軸組</t>
    <rPh sb="0" eb="1">
      <t>ヌキ</t>
    </rPh>
    <rPh sb="2" eb="3">
      <t>サシ</t>
    </rPh>
    <rPh sb="3" eb="5">
      <t>カモイ</t>
    </rPh>
    <rPh sb="5" eb="6">
      <t>トウ</t>
    </rPh>
    <rPh sb="7" eb="9">
      <t>ジクグミ</t>
    </rPh>
    <phoneticPr fontId="3"/>
  </si>
  <si>
    <t>和小屋組（多重梁）</t>
    <rPh sb="0" eb="1">
      <t>ワ</t>
    </rPh>
    <rPh sb="1" eb="3">
      <t>コヤ</t>
    </rPh>
    <rPh sb="3" eb="4">
      <t>グ</t>
    </rPh>
    <rPh sb="5" eb="7">
      <t>タジュウ</t>
    </rPh>
    <rPh sb="7" eb="8">
      <t>ハリ</t>
    </rPh>
    <phoneticPr fontId="3"/>
  </si>
  <si>
    <t>金物類の非使用</t>
    <rPh sb="0" eb="2">
      <t>カナモノ</t>
    </rPh>
    <rPh sb="2" eb="3">
      <t>ルイ</t>
    </rPh>
    <rPh sb="4" eb="5">
      <t>ヒ</t>
    </rPh>
    <rPh sb="5" eb="7">
      <t>シヨウ</t>
    </rPh>
    <phoneticPr fontId="3"/>
  </si>
  <si>
    <t>瓦屋根</t>
    <rPh sb="0" eb="1">
      <t>カワラ</t>
    </rPh>
    <rPh sb="1" eb="3">
      <t>ヤネ</t>
    </rPh>
    <phoneticPr fontId="3"/>
  </si>
  <si>
    <t>板張り壁</t>
    <rPh sb="0" eb="1">
      <t>イタ</t>
    </rPh>
    <rPh sb="1" eb="2">
      <t>バ</t>
    </rPh>
    <rPh sb="3" eb="4">
      <t>カベ</t>
    </rPh>
    <phoneticPr fontId="3"/>
  </si>
  <si>
    <t>木製建具</t>
    <rPh sb="0" eb="2">
      <t>モクセイ</t>
    </rPh>
    <rPh sb="2" eb="4">
      <t>タテグ</t>
    </rPh>
    <phoneticPr fontId="3"/>
  </si>
  <si>
    <t>塗壁（漆喰壁、珪藻土塗）</t>
    <rPh sb="0" eb="1">
      <t>ヌリ</t>
    </rPh>
    <rPh sb="1" eb="2">
      <t>カベ</t>
    </rPh>
    <rPh sb="3" eb="5">
      <t>シックイ</t>
    </rPh>
    <rPh sb="5" eb="6">
      <t>カベ</t>
    </rPh>
    <rPh sb="7" eb="10">
      <t>ケイソウド</t>
    </rPh>
    <rPh sb="10" eb="11">
      <t>ヌリ</t>
    </rPh>
    <phoneticPr fontId="3"/>
  </si>
  <si>
    <t>※土間（三和土）</t>
    <rPh sb="1" eb="3">
      <t>ドマ</t>
    </rPh>
    <rPh sb="4" eb="7">
      <t>タタキ</t>
    </rPh>
    <phoneticPr fontId="3"/>
  </si>
  <si>
    <t>自然材料系断熱材</t>
    <rPh sb="0" eb="2">
      <t>シゼン</t>
    </rPh>
    <rPh sb="2" eb="4">
      <t>ザイリョウ</t>
    </rPh>
    <rPh sb="4" eb="5">
      <t>ケイ</t>
    </rPh>
    <rPh sb="5" eb="8">
      <t>ダンネツザイ</t>
    </rPh>
    <phoneticPr fontId="3"/>
  </si>
  <si>
    <t>地域産の木材の使用</t>
    <rPh sb="0" eb="2">
      <t>チイキ</t>
    </rPh>
    <rPh sb="2" eb="3">
      <t>サン</t>
    </rPh>
    <rPh sb="4" eb="6">
      <t>モクザイ</t>
    </rPh>
    <rPh sb="7" eb="9">
      <t>シヨウ</t>
    </rPh>
    <phoneticPr fontId="3"/>
  </si>
  <si>
    <t>技術の伝承</t>
    <rPh sb="0" eb="2">
      <t>ギジュツ</t>
    </rPh>
    <rPh sb="3" eb="5">
      <t>デンショウ</t>
    </rPh>
    <phoneticPr fontId="3"/>
  </si>
  <si>
    <t>地域に根ざす建物形態・材料の使用</t>
    <rPh sb="0" eb="2">
      <t>チイキ</t>
    </rPh>
    <rPh sb="3" eb="4">
      <t>ネ</t>
    </rPh>
    <rPh sb="6" eb="8">
      <t>タテモノ</t>
    </rPh>
    <rPh sb="8" eb="10">
      <t>ケイタイ</t>
    </rPh>
    <rPh sb="11" eb="13">
      <t>ザイリョウ</t>
    </rPh>
    <rPh sb="14" eb="16">
      <t>シヨウ</t>
    </rPh>
    <phoneticPr fontId="3"/>
  </si>
  <si>
    <t>地域の植生を活用した緑化</t>
    <rPh sb="0" eb="2">
      <t>チイキ</t>
    </rPh>
    <rPh sb="3" eb="5">
      <t>ショクセイ</t>
    </rPh>
    <rPh sb="6" eb="8">
      <t>カツヨウ</t>
    </rPh>
    <rPh sb="10" eb="12">
      <t>リョクカ</t>
    </rPh>
    <phoneticPr fontId="3"/>
  </si>
  <si>
    <t>日常生活空間の縮小化</t>
    <rPh sb="0" eb="2">
      <t>ニチジョウ</t>
    </rPh>
    <rPh sb="2" eb="4">
      <t>セイカツ</t>
    </rPh>
    <rPh sb="4" eb="6">
      <t>クウカン</t>
    </rPh>
    <rPh sb="7" eb="10">
      <t>シュクショウカ</t>
    </rPh>
    <phoneticPr fontId="3"/>
  </si>
  <si>
    <t>窓・雨戸の開け閉めの励行</t>
    <rPh sb="0" eb="1">
      <t>マド</t>
    </rPh>
    <rPh sb="2" eb="4">
      <t>アマド</t>
    </rPh>
    <rPh sb="5" eb="6">
      <t>ア</t>
    </rPh>
    <rPh sb="7" eb="8">
      <t>シ</t>
    </rPh>
    <rPh sb="10" eb="11">
      <t>ハゲ</t>
    </rPh>
    <rPh sb="11" eb="12">
      <t>コウ</t>
    </rPh>
    <phoneticPr fontId="3"/>
  </si>
  <si>
    <t>※縁側</t>
    <rPh sb="1" eb="3">
      <t>エンガワ</t>
    </rPh>
    <phoneticPr fontId="3"/>
  </si>
  <si>
    <t>欄間</t>
    <rPh sb="0" eb="2">
      <t>ランマ</t>
    </rPh>
    <phoneticPr fontId="3"/>
  </si>
  <si>
    <t>越屋根</t>
    <rPh sb="0" eb="1">
      <t>コ</t>
    </rPh>
    <rPh sb="1" eb="3">
      <t>ヤネ</t>
    </rPh>
    <phoneticPr fontId="3"/>
  </si>
  <si>
    <t>地窓</t>
    <rPh sb="0" eb="1">
      <t>ジ</t>
    </rPh>
    <rPh sb="1" eb="2">
      <t>マド</t>
    </rPh>
    <phoneticPr fontId="3"/>
  </si>
  <si>
    <t>中庭等</t>
    <rPh sb="0" eb="2">
      <t>ナカニワ</t>
    </rPh>
    <rPh sb="2" eb="3">
      <t>トウ</t>
    </rPh>
    <phoneticPr fontId="3"/>
  </si>
  <si>
    <t>断面が大きな構造材の使用</t>
    <rPh sb="0" eb="2">
      <t>ダンメン</t>
    </rPh>
    <rPh sb="3" eb="4">
      <t>オオ</t>
    </rPh>
    <rPh sb="6" eb="8">
      <t>コウゾウ</t>
    </rPh>
    <rPh sb="8" eb="9">
      <t>ザイ</t>
    </rPh>
    <rPh sb="10" eb="12">
      <t>シヨウ</t>
    </rPh>
    <phoneticPr fontId="3"/>
  </si>
  <si>
    <t>※土塗壁</t>
    <rPh sb="1" eb="2">
      <t>ツチ</t>
    </rPh>
    <rPh sb="2" eb="3">
      <t>ヌリ</t>
    </rPh>
    <rPh sb="3" eb="4">
      <t>カベ</t>
    </rPh>
    <phoneticPr fontId="3"/>
  </si>
  <si>
    <t>さす構造、たるき構造、上り梁</t>
    <rPh sb="2" eb="4">
      <t>コウゾウ</t>
    </rPh>
    <rPh sb="8" eb="10">
      <t>コウゾウ</t>
    </rPh>
    <rPh sb="11" eb="12">
      <t>ノボ</t>
    </rPh>
    <rPh sb="13" eb="14">
      <t>ハリ</t>
    </rPh>
    <phoneticPr fontId="3"/>
  </si>
  <si>
    <t>手刻みによる加工、伝統的な継手手口</t>
    <rPh sb="0" eb="1">
      <t>テ</t>
    </rPh>
    <rPh sb="1" eb="2">
      <t>キザ</t>
    </rPh>
    <rPh sb="6" eb="8">
      <t>カコウ</t>
    </rPh>
    <rPh sb="9" eb="12">
      <t>デントウテキ</t>
    </rPh>
    <rPh sb="13" eb="15">
      <t>ツギテ</t>
    </rPh>
    <rPh sb="15" eb="17">
      <t>テグチ</t>
    </rPh>
    <phoneticPr fontId="3"/>
  </si>
  <si>
    <t>※茅葺屋根</t>
    <rPh sb="1" eb="5">
      <t>カヤブキヤネ</t>
    </rPh>
    <phoneticPr fontId="3"/>
  </si>
  <si>
    <t>樹皮張り</t>
    <rPh sb="0" eb="2">
      <t>ジュヒ</t>
    </rPh>
    <rPh sb="2" eb="3">
      <t>ハ</t>
    </rPh>
    <phoneticPr fontId="3"/>
  </si>
  <si>
    <t>※木製建具のうち、地場で制作されるもの</t>
    <rPh sb="1" eb="3">
      <t>モクセイ</t>
    </rPh>
    <rPh sb="3" eb="5">
      <t>タテグ</t>
    </rPh>
    <rPh sb="9" eb="11">
      <t>ジバ</t>
    </rPh>
    <rPh sb="12" eb="14">
      <t>セイサク</t>
    </rPh>
    <phoneticPr fontId="3"/>
  </si>
  <si>
    <t>板張り壁</t>
    <rPh sb="0" eb="1">
      <t>イタ</t>
    </rPh>
    <rPh sb="1" eb="2">
      <t>ハ</t>
    </rPh>
    <rPh sb="3" eb="4">
      <t>カベ</t>
    </rPh>
    <phoneticPr fontId="3"/>
  </si>
  <si>
    <t>畳（稲わら畳床）</t>
    <rPh sb="0" eb="1">
      <t>タタミ</t>
    </rPh>
    <rPh sb="2" eb="3">
      <t>イネ</t>
    </rPh>
    <rPh sb="5" eb="6">
      <t>タタミ</t>
    </rPh>
    <rPh sb="6" eb="7">
      <t>ユカ</t>
    </rPh>
    <phoneticPr fontId="3"/>
  </si>
  <si>
    <t>調湿材</t>
    <rPh sb="0" eb="1">
      <t>チョウ</t>
    </rPh>
    <rPh sb="1" eb="2">
      <t>シツ</t>
    </rPh>
    <rPh sb="2" eb="3">
      <t>ザイ</t>
    </rPh>
    <phoneticPr fontId="3"/>
  </si>
  <si>
    <t>地域産の自然素材の使用</t>
    <rPh sb="0" eb="2">
      <t>チイキ</t>
    </rPh>
    <rPh sb="2" eb="3">
      <t>サン</t>
    </rPh>
    <rPh sb="4" eb="6">
      <t>シゼン</t>
    </rPh>
    <rPh sb="6" eb="8">
      <t>ソザイ</t>
    </rPh>
    <rPh sb="9" eb="11">
      <t>シヨウ</t>
    </rPh>
    <phoneticPr fontId="3"/>
  </si>
  <si>
    <t>地域の住宅生産者が指導する体制</t>
    <rPh sb="0" eb="2">
      <t>チイキ</t>
    </rPh>
    <rPh sb="3" eb="5">
      <t>ジュウタク</t>
    </rPh>
    <rPh sb="5" eb="8">
      <t>セイサンシャ</t>
    </rPh>
    <rPh sb="9" eb="11">
      <t>シドウ</t>
    </rPh>
    <rPh sb="13" eb="15">
      <t>タイセイ</t>
    </rPh>
    <phoneticPr fontId="3"/>
  </si>
  <si>
    <t>周囲と調和・連担した外構、緑化計画</t>
    <rPh sb="0" eb="2">
      <t>シュウイ</t>
    </rPh>
    <rPh sb="3" eb="5">
      <t>チョウワ</t>
    </rPh>
    <rPh sb="6" eb="8">
      <t>レンタン</t>
    </rPh>
    <rPh sb="10" eb="12">
      <t>ガイコウ</t>
    </rPh>
    <rPh sb="13" eb="15">
      <t>リョクカ</t>
    </rPh>
    <rPh sb="15" eb="17">
      <t>ケイカク</t>
    </rPh>
    <phoneticPr fontId="3"/>
  </si>
  <si>
    <t>緑の連担による生物の消息環境の保全</t>
    <rPh sb="0" eb="1">
      <t>ミドリ</t>
    </rPh>
    <rPh sb="2" eb="4">
      <t>レンタン</t>
    </rPh>
    <rPh sb="7" eb="9">
      <t>セイブツ</t>
    </rPh>
    <rPh sb="10" eb="12">
      <t>ショウソク</t>
    </rPh>
    <rPh sb="12" eb="14">
      <t>カンキョウ</t>
    </rPh>
    <rPh sb="15" eb="17">
      <t>ホゼン</t>
    </rPh>
    <phoneticPr fontId="3"/>
  </si>
  <si>
    <t>季節に応じた生活習慣（建具の入れ替え、打ち水、風鈴等）</t>
    <rPh sb="0" eb="2">
      <t>キセツ</t>
    </rPh>
    <rPh sb="3" eb="4">
      <t>オウ</t>
    </rPh>
    <rPh sb="6" eb="8">
      <t>セイカツ</t>
    </rPh>
    <rPh sb="8" eb="10">
      <t>シュウカン</t>
    </rPh>
    <rPh sb="11" eb="13">
      <t>タテグ</t>
    </rPh>
    <rPh sb="14" eb="15">
      <t>イ</t>
    </rPh>
    <rPh sb="16" eb="17">
      <t>カ</t>
    </rPh>
    <rPh sb="19" eb="20">
      <t>ウ</t>
    </rPh>
    <rPh sb="21" eb="22">
      <t>ミズ</t>
    </rPh>
    <rPh sb="23" eb="25">
      <t>フウリン</t>
    </rPh>
    <rPh sb="25" eb="26">
      <t>トウ</t>
    </rPh>
    <phoneticPr fontId="3"/>
  </si>
  <si>
    <t>すだれ・よしずの利用</t>
    <rPh sb="8" eb="10">
      <t>リヨウ</t>
    </rPh>
    <phoneticPr fontId="3"/>
  </si>
  <si>
    <t>高窓、天窓</t>
    <rPh sb="0" eb="2">
      <t>タカマド</t>
    </rPh>
    <rPh sb="3" eb="5">
      <t>テンマド</t>
    </rPh>
    <phoneticPr fontId="3"/>
  </si>
  <si>
    <t>屋敷林</t>
    <rPh sb="0" eb="2">
      <t>ヤシキ</t>
    </rPh>
    <rPh sb="2" eb="3">
      <t>バヤシ</t>
    </rPh>
    <phoneticPr fontId="3"/>
  </si>
  <si>
    <t>部材現し（軸組、床組、たるき、小屋組等）</t>
    <rPh sb="0" eb="2">
      <t>ブザイ</t>
    </rPh>
    <rPh sb="2" eb="3">
      <t>アラワ</t>
    </rPh>
    <rPh sb="5" eb="6">
      <t>ジク</t>
    </rPh>
    <rPh sb="6" eb="7">
      <t>グ</t>
    </rPh>
    <rPh sb="8" eb="10">
      <t>ユカグ</t>
    </rPh>
    <rPh sb="15" eb="17">
      <t>コヤ</t>
    </rPh>
    <rPh sb="17" eb="18">
      <t>グ</t>
    </rPh>
    <rPh sb="18" eb="19">
      <t>トウ</t>
    </rPh>
    <phoneticPr fontId="3"/>
  </si>
  <si>
    <t>板壁（落とし込み板壁等）</t>
    <rPh sb="0" eb="2">
      <t>イタカベ</t>
    </rPh>
    <rPh sb="3" eb="4">
      <t>オ</t>
    </rPh>
    <rPh sb="6" eb="7">
      <t>コ</t>
    </rPh>
    <rPh sb="8" eb="9">
      <t>イタ</t>
    </rPh>
    <rPh sb="9" eb="10">
      <t>カベ</t>
    </rPh>
    <rPh sb="10" eb="11">
      <t>トウ</t>
    </rPh>
    <phoneticPr fontId="3"/>
  </si>
  <si>
    <t>※せがい造り、はね木（出し梁）</t>
    <rPh sb="4" eb="5">
      <t>ツク</t>
    </rPh>
    <rPh sb="9" eb="10">
      <t>キ</t>
    </rPh>
    <rPh sb="11" eb="12">
      <t>ダ</t>
    </rPh>
    <rPh sb="13" eb="14">
      <t>ハリ</t>
    </rPh>
    <phoneticPr fontId="3"/>
  </si>
  <si>
    <t>板葺き、樹皮葺き</t>
    <rPh sb="0" eb="2">
      <t>イタブ</t>
    </rPh>
    <rPh sb="4" eb="6">
      <t>ジュヒ</t>
    </rPh>
    <rPh sb="6" eb="7">
      <t>ブ</t>
    </rPh>
    <phoneticPr fontId="3"/>
  </si>
  <si>
    <t>雁木</t>
    <rPh sb="0" eb="2">
      <t>ガンキ</t>
    </rPh>
    <phoneticPr fontId="3"/>
  </si>
  <si>
    <t>※竿縁天井、網代天井、簀子天井</t>
    <rPh sb="1" eb="2">
      <t>サオ</t>
    </rPh>
    <rPh sb="2" eb="3">
      <t>ブチ</t>
    </rPh>
    <rPh sb="3" eb="5">
      <t>テンジョウ</t>
    </rPh>
    <rPh sb="6" eb="8">
      <t>アジロ</t>
    </rPh>
    <rPh sb="8" eb="10">
      <t>テンジョウ</t>
    </rPh>
    <rPh sb="11" eb="13">
      <t>スノコ</t>
    </rPh>
    <rPh sb="13" eb="15">
      <t>テンジョウ</t>
    </rPh>
    <phoneticPr fontId="3"/>
  </si>
  <si>
    <t>床板張り仕上げ</t>
    <rPh sb="0" eb="1">
      <t>トコ</t>
    </rPh>
    <rPh sb="1" eb="2">
      <t>イタ</t>
    </rPh>
    <rPh sb="2" eb="3">
      <t>ハ</t>
    </rPh>
    <rPh sb="4" eb="6">
      <t>シア</t>
    </rPh>
    <phoneticPr fontId="3"/>
  </si>
  <si>
    <t>古色塗り、漆塗り等</t>
    <rPh sb="0" eb="2">
      <t>コショク</t>
    </rPh>
    <rPh sb="2" eb="3">
      <t>ヌ</t>
    </rPh>
    <rPh sb="5" eb="7">
      <t>ウルシヌ</t>
    </rPh>
    <rPh sb="8" eb="9">
      <t>トウ</t>
    </rPh>
    <phoneticPr fontId="3"/>
  </si>
  <si>
    <t>地域で生産される建材の使用</t>
    <rPh sb="0" eb="2">
      <t>チイキ</t>
    </rPh>
    <rPh sb="3" eb="5">
      <t>セイサン</t>
    </rPh>
    <rPh sb="8" eb="10">
      <t>ケンザイ</t>
    </rPh>
    <rPh sb="11" eb="13">
      <t>シヨウ</t>
    </rPh>
    <phoneticPr fontId="3"/>
  </si>
  <si>
    <t>地域の大工、建築職人の登用</t>
    <rPh sb="0" eb="2">
      <t>チイキ</t>
    </rPh>
    <rPh sb="3" eb="5">
      <t>ダイク</t>
    </rPh>
    <rPh sb="6" eb="8">
      <t>ケンチク</t>
    </rPh>
    <rPh sb="8" eb="10">
      <t>ショクニン</t>
    </rPh>
    <rPh sb="11" eb="13">
      <t>トウヨウ</t>
    </rPh>
    <phoneticPr fontId="3"/>
  </si>
  <si>
    <t>季節ごとの衣類の着脱の工夫（冬季の厚着、夏季の薄着等）</t>
    <rPh sb="0" eb="2">
      <t>キセツ</t>
    </rPh>
    <rPh sb="5" eb="7">
      <t>イルイ</t>
    </rPh>
    <rPh sb="8" eb="10">
      <t>チャクダツ</t>
    </rPh>
    <rPh sb="11" eb="13">
      <t>クフウ</t>
    </rPh>
    <rPh sb="14" eb="16">
      <t>トウキ</t>
    </rPh>
    <rPh sb="17" eb="19">
      <t>アツギ</t>
    </rPh>
    <rPh sb="20" eb="22">
      <t>カキ</t>
    </rPh>
    <rPh sb="23" eb="25">
      <t>ウスギ</t>
    </rPh>
    <rPh sb="25" eb="26">
      <t>トウ</t>
    </rPh>
    <phoneticPr fontId="3"/>
  </si>
  <si>
    <t>雪囲いの利用</t>
    <rPh sb="0" eb="2">
      <t>ユキガコ</t>
    </rPh>
    <rPh sb="4" eb="6">
      <t>リヨウ</t>
    </rPh>
    <phoneticPr fontId="3"/>
  </si>
  <si>
    <t>玄関（風除室）</t>
    <rPh sb="0" eb="2">
      <t>ゲンカン</t>
    </rPh>
    <rPh sb="3" eb="5">
      <t>カゼヨ</t>
    </rPh>
    <rPh sb="5" eb="6">
      <t>シツ</t>
    </rPh>
    <phoneticPr fontId="3"/>
  </si>
  <si>
    <t>※小屋組現し、かつ、野地現し</t>
    <rPh sb="1" eb="3">
      <t>コヤ</t>
    </rPh>
    <rPh sb="3" eb="4">
      <t>グ</t>
    </rPh>
    <rPh sb="4" eb="5">
      <t>アラワ</t>
    </rPh>
    <rPh sb="10" eb="12">
      <t>ノジ</t>
    </rPh>
    <rPh sb="12" eb="13">
      <t>アラワ</t>
    </rPh>
    <phoneticPr fontId="3"/>
  </si>
  <si>
    <t>※板壁（落とし込み板壁等）のうち、外壁両側を真壁としたもの</t>
    <rPh sb="1" eb="3">
      <t>イタカベ</t>
    </rPh>
    <rPh sb="4" eb="5">
      <t>オ</t>
    </rPh>
    <rPh sb="7" eb="8">
      <t>コ</t>
    </rPh>
    <rPh sb="9" eb="11">
      <t>イタカベ</t>
    </rPh>
    <rPh sb="11" eb="12">
      <t>トウ</t>
    </rPh>
    <rPh sb="17" eb="18">
      <t>ソト</t>
    </rPh>
    <rPh sb="18" eb="19">
      <t>カベ</t>
    </rPh>
    <rPh sb="19" eb="21">
      <t>リョウガワ</t>
    </rPh>
    <rPh sb="22" eb="24">
      <t>マカベ</t>
    </rPh>
    <phoneticPr fontId="3"/>
  </si>
  <si>
    <t>※面戸板現し</t>
    <rPh sb="1" eb="3">
      <t>メンド</t>
    </rPh>
    <rPh sb="3" eb="4">
      <t>イタ</t>
    </rPh>
    <rPh sb="4" eb="5">
      <t>アラワ</t>
    </rPh>
    <phoneticPr fontId="3"/>
  </si>
  <si>
    <t>荒板による屋根野地</t>
    <rPh sb="0" eb="1">
      <t>アラ</t>
    </rPh>
    <rPh sb="1" eb="2">
      <t>イタ</t>
    </rPh>
    <rPh sb="5" eb="7">
      <t>ヤネ</t>
    </rPh>
    <rPh sb="7" eb="9">
      <t>ノジ</t>
    </rPh>
    <phoneticPr fontId="3"/>
  </si>
  <si>
    <t>高基礎壁</t>
    <rPh sb="0" eb="1">
      <t>タカ</t>
    </rPh>
    <rPh sb="1" eb="3">
      <t>キソ</t>
    </rPh>
    <rPh sb="3" eb="4">
      <t>カベ</t>
    </rPh>
    <phoneticPr fontId="3"/>
  </si>
  <si>
    <t>※下地窓、無双窓</t>
    <rPh sb="1" eb="2">
      <t>シタ</t>
    </rPh>
    <rPh sb="2" eb="3">
      <t>チ</t>
    </rPh>
    <rPh sb="3" eb="4">
      <t>マド</t>
    </rPh>
    <rPh sb="5" eb="7">
      <t>ムソウ</t>
    </rPh>
    <rPh sb="7" eb="8">
      <t>マド</t>
    </rPh>
    <phoneticPr fontId="3"/>
  </si>
  <si>
    <t>※床板張り仕上げのうち、下地板を用いず単層床</t>
    <rPh sb="1" eb="2">
      <t>トコ</t>
    </rPh>
    <rPh sb="2" eb="3">
      <t>イタ</t>
    </rPh>
    <rPh sb="3" eb="4">
      <t>ハ</t>
    </rPh>
    <rPh sb="5" eb="7">
      <t>シア</t>
    </rPh>
    <rPh sb="12" eb="14">
      <t>シタジ</t>
    </rPh>
    <rPh sb="14" eb="15">
      <t>イタ</t>
    </rPh>
    <rPh sb="16" eb="17">
      <t>モチ</t>
    </rPh>
    <rPh sb="19" eb="21">
      <t>タンソウ</t>
    </rPh>
    <rPh sb="21" eb="22">
      <t>ユカ</t>
    </rPh>
    <phoneticPr fontId="3"/>
  </si>
  <si>
    <t>局所的な採暖器具の利用（囲炉裏、炬燵等）</t>
    <rPh sb="0" eb="3">
      <t>キョクショテキ</t>
    </rPh>
    <rPh sb="4" eb="6">
      <t>サイダン</t>
    </rPh>
    <rPh sb="6" eb="8">
      <t>キグ</t>
    </rPh>
    <rPh sb="9" eb="11">
      <t>リヨウ</t>
    </rPh>
    <rPh sb="12" eb="15">
      <t>イロリ</t>
    </rPh>
    <rPh sb="16" eb="18">
      <t>コタツ</t>
    </rPh>
    <rPh sb="18" eb="19">
      <t>ナド</t>
    </rPh>
    <phoneticPr fontId="3"/>
  </si>
  <si>
    <t>上記以外の要素</t>
    <rPh sb="0" eb="2">
      <t>ジョウキ</t>
    </rPh>
    <rPh sb="2" eb="4">
      <t>イガイ</t>
    </rPh>
    <rPh sb="5" eb="7">
      <t>ヨウソ</t>
    </rPh>
    <phoneticPr fontId="3"/>
  </si>
  <si>
    <t>高天井</t>
    <rPh sb="0" eb="1">
      <t>タカ</t>
    </rPh>
    <rPh sb="1" eb="3">
      <t>テンジョウ</t>
    </rPh>
    <phoneticPr fontId="3"/>
  </si>
  <si>
    <t>※土塗壁以外で、外壁両側を真壁としたもの</t>
    <rPh sb="1" eb="2">
      <t>ツチ</t>
    </rPh>
    <rPh sb="2" eb="3">
      <t>ヌ</t>
    </rPh>
    <rPh sb="3" eb="4">
      <t>カベ</t>
    </rPh>
    <rPh sb="4" eb="6">
      <t>イガイ</t>
    </rPh>
    <rPh sb="8" eb="9">
      <t>ソト</t>
    </rPh>
    <rPh sb="9" eb="10">
      <t>カベ</t>
    </rPh>
    <rPh sb="10" eb="12">
      <t>リョウガワ</t>
    </rPh>
    <rPh sb="13" eb="15">
      <t>マカベ</t>
    </rPh>
    <phoneticPr fontId="3"/>
  </si>
  <si>
    <t>屋根通気ブロック</t>
    <rPh sb="0" eb="2">
      <t>ヤネ</t>
    </rPh>
    <rPh sb="2" eb="4">
      <t>ツウキ</t>
    </rPh>
    <phoneticPr fontId="3"/>
  </si>
  <si>
    <t>花ブロック</t>
    <rPh sb="0" eb="1">
      <t>ハナ</t>
    </rPh>
    <phoneticPr fontId="3"/>
  </si>
  <si>
    <t>雨戸</t>
    <rPh sb="0" eb="2">
      <t>アマド</t>
    </rPh>
    <phoneticPr fontId="3"/>
  </si>
  <si>
    <t>※外壁両側を木材現しにしたもの</t>
    <rPh sb="1" eb="2">
      <t>ソト</t>
    </rPh>
    <rPh sb="2" eb="3">
      <t>カベ</t>
    </rPh>
    <rPh sb="3" eb="5">
      <t>リョウガワ</t>
    </rPh>
    <rPh sb="6" eb="8">
      <t>モクザイ</t>
    </rPh>
    <rPh sb="8" eb="9">
      <t>アラワ</t>
    </rPh>
    <phoneticPr fontId="3"/>
  </si>
  <si>
    <t>紙障子</t>
    <rPh sb="0" eb="1">
      <t>カミ</t>
    </rPh>
    <rPh sb="1" eb="3">
      <t>ショウジ</t>
    </rPh>
    <phoneticPr fontId="3"/>
  </si>
  <si>
    <t>※開放的な床下（石場建て、足固め等）</t>
    <rPh sb="1" eb="4">
      <t>カイホウテキ</t>
    </rPh>
    <rPh sb="5" eb="7">
      <t>ユカシタ</t>
    </rPh>
    <rPh sb="8" eb="10">
      <t>イシバ</t>
    </rPh>
    <rPh sb="10" eb="11">
      <t>タ</t>
    </rPh>
    <rPh sb="13" eb="15">
      <t>アシガタ</t>
    </rPh>
    <rPh sb="16" eb="17">
      <t>トウ</t>
    </rPh>
    <phoneticPr fontId="3"/>
  </si>
  <si>
    <t>格子</t>
    <rPh sb="0" eb="1">
      <t>カク</t>
    </rPh>
    <rPh sb="1" eb="2">
      <t>コ</t>
    </rPh>
    <phoneticPr fontId="3"/>
  </si>
  <si>
    <t>ＢＥＩ</t>
    <phoneticPr fontId="3"/>
  </si>
  <si>
    <t>補助事業
の名称</t>
    <rPh sb="0" eb="2">
      <t>ホジョ</t>
    </rPh>
    <rPh sb="2" eb="4">
      <t>ジギョウ</t>
    </rPh>
    <rPh sb="6" eb="8">
      <t>メイショウ</t>
    </rPh>
    <phoneticPr fontId="3"/>
  </si>
  <si>
    <t>サステナブル建築物等先導事業（気候風土適応型）</t>
    <rPh sb="6" eb="9">
      <t>ケンチクブツ</t>
    </rPh>
    <rPh sb="9" eb="10">
      <t>トウ</t>
    </rPh>
    <rPh sb="10" eb="12">
      <t>センドウ</t>
    </rPh>
    <rPh sb="12" eb="14">
      <t>ジギョウ</t>
    </rPh>
    <rPh sb="15" eb="17">
      <t>キコウ</t>
    </rPh>
    <rPh sb="17" eb="19">
      <t>フウド</t>
    </rPh>
    <rPh sb="19" eb="22">
      <t>テキオウガタ</t>
    </rPh>
    <phoneticPr fontId="3"/>
  </si>
  <si>
    <t>建築主</t>
    <phoneticPr fontId="3"/>
  </si>
  <si>
    <t>事務代行者</t>
    <phoneticPr fontId="3"/>
  </si>
  <si>
    <t>　当該申請に係る住宅の設計内容の省エネルギー性能の状況、住宅性能表示制度に係る状況、及び当該申請に係る住宅の設計内容とサステナブル建築物等先導事業（気候風土適応型）の提案申請書に記載されている提案の内容との適合状況は次のとおりであることを証明する。</t>
    <phoneticPr fontId="3"/>
  </si>
  <si>
    <t>事務代行者の
連絡先
（申請代理人）</t>
    <rPh sb="7" eb="10">
      <t>レンラクサキ</t>
    </rPh>
    <phoneticPr fontId="3"/>
  </si>
  <si>
    <t>（申請者）</t>
    <phoneticPr fontId="3"/>
  </si>
  <si>
    <t>Ａ-１</t>
    <phoneticPr fontId="3"/>
  </si>
  <si>
    <t>Ａ-２</t>
  </si>
  <si>
    <t>Ａ-３</t>
  </si>
  <si>
    <t>Ａ-４</t>
  </si>
  <si>
    <t>Ａ-５</t>
  </si>
  <si>
    <t>Ａ-６</t>
  </si>
  <si>
    <t>Ａ-７</t>
  </si>
  <si>
    <t>Ａ-８</t>
  </si>
  <si>
    <t>Ａ-９</t>
  </si>
  <si>
    <t>Ａ-１０</t>
  </si>
  <si>
    <t>Ａ-１１</t>
  </si>
  <si>
    <t>Ａ-１２</t>
  </si>
  <si>
    <t>Ａ-１３</t>
  </si>
  <si>
    <t>Ａ-１４</t>
  </si>
  <si>
    <t>Ａ-１５</t>
  </si>
  <si>
    <t>Ｂ-１</t>
    <phoneticPr fontId="3"/>
  </si>
  <si>
    <t>Ｂ-２</t>
  </si>
  <si>
    <t>Ｃ-１</t>
    <phoneticPr fontId="3"/>
  </si>
  <si>
    <t>Ｃ-２</t>
  </si>
  <si>
    <t>Ｃ-３</t>
  </si>
  <si>
    <t>Ｃ-４</t>
  </si>
  <si>
    <t>Ｃ-５</t>
  </si>
  <si>
    <t>Ｄ-１</t>
    <phoneticPr fontId="3"/>
  </si>
  <si>
    <t>Ｄ-２</t>
  </si>
  <si>
    <t>Ｄ-３</t>
  </si>
  <si>
    <t>Ｄ-４</t>
  </si>
  <si>
    <t>Ｄ-５</t>
  </si>
  <si>
    <t>Ｄ-６</t>
  </si>
  <si>
    <t>Ｄ-７</t>
  </si>
  <si>
    <t>環境負荷の低減項目</t>
    <rPh sb="0" eb="2">
      <t>カンキョウ</t>
    </rPh>
    <rPh sb="2" eb="4">
      <t>フカ</t>
    </rPh>
    <rPh sb="5" eb="7">
      <t>テイゲン</t>
    </rPh>
    <rPh sb="7" eb="9">
      <t>コウモク</t>
    </rPh>
    <phoneticPr fontId="3"/>
  </si>
  <si>
    <t>建物や外部環境による対策</t>
    <phoneticPr fontId="3"/>
  </si>
  <si>
    <t>可変性のある居住空間（続き間等）</t>
    <rPh sb="0" eb="3">
      <t>カヘンセイ</t>
    </rPh>
    <rPh sb="6" eb="8">
      <t>キョジュウ</t>
    </rPh>
    <rPh sb="8" eb="10">
      <t>クウカン</t>
    </rPh>
    <rPh sb="11" eb="12">
      <t>ツヅ</t>
    </rPh>
    <rPh sb="13" eb="14">
      <t>マ</t>
    </rPh>
    <rPh sb="14" eb="15">
      <t>トウ</t>
    </rPh>
    <phoneticPr fontId="3"/>
  </si>
  <si>
    <t>Ａ-２</t>
    <phoneticPr fontId="3"/>
  </si>
  <si>
    <t>建物や外部環境による対策</t>
  </si>
  <si>
    <t>緩衝空間（縁側、サンルーム等）</t>
    <phoneticPr fontId="3"/>
  </si>
  <si>
    <t>深い軒庇</t>
  </si>
  <si>
    <t>多層構成の建具</t>
    <phoneticPr fontId="3"/>
  </si>
  <si>
    <t>土塗壁</t>
  </si>
  <si>
    <t>土間</t>
    <phoneticPr fontId="3"/>
  </si>
  <si>
    <t>越屋根</t>
  </si>
  <si>
    <t>茅葺き</t>
  </si>
  <si>
    <t>木製建具</t>
  </si>
  <si>
    <t>床板張り</t>
  </si>
  <si>
    <t>欄間</t>
  </si>
  <si>
    <t>複数の窓の位置による通風に配慮した設計</t>
    <phoneticPr fontId="3"/>
  </si>
  <si>
    <t>畳（稲わら畳床）</t>
    <rPh sb="2" eb="3">
      <t>イナ</t>
    </rPh>
    <rPh sb="5" eb="6">
      <t>タタミ</t>
    </rPh>
    <rPh sb="6" eb="7">
      <t>ユカ</t>
    </rPh>
    <phoneticPr fontId="3"/>
  </si>
  <si>
    <t>敷地等建物周囲の環境配慮</t>
    <phoneticPr fontId="3"/>
  </si>
  <si>
    <t>暮らし方による省エネ化</t>
    <phoneticPr fontId="3"/>
  </si>
  <si>
    <t>季節に応じた生活習慣（建具の入れ替え等）</t>
  </si>
  <si>
    <t>窓・雨戸の開け閉めの励行</t>
  </si>
  <si>
    <t>地域の環境負荷低減</t>
    <phoneticPr fontId="3"/>
  </si>
  <si>
    <t>地域産の材料の使用（木材、自然素材、建材　等）</t>
  </si>
  <si>
    <t>地域の環境負荷低減</t>
  </si>
  <si>
    <t>地域の建築職人、大工の登用</t>
  </si>
  <si>
    <t>ペレットストーブ、薪ストーブ</t>
  </si>
  <si>
    <t>雨水利用（雨水システム、雨水タンク　等）</t>
  </si>
  <si>
    <t>古材・リサイクル材の利用</t>
  </si>
  <si>
    <t>上記以外の項目</t>
  </si>
  <si>
    <t>建築主の氏名又は名称：</t>
    <rPh sb="0" eb="2">
      <t>ケンチク</t>
    </rPh>
    <rPh sb="2" eb="3">
      <t>ヌシ</t>
    </rPh>
    <rPh sb="4" eb="6">
      <t>シメイ</t>
    </rPh>
    <rPh sb="6" eb="7">
      <t>マタ</t>
    </rPh>
    <rPh sb="8" eb="10">
      <t>メイショウ</t>
    </rPh>
    <phoneticPr fontId="3"/>
  </si>
  <si>
    <t>本体工事の見積書の写し</t>
    <rPh sb="0" eb="2">
      <t>ホンタイ</t>
    </rPh>
    <rPh sb="2" eb="4">
      <t>コウジ</t>
    </rPh>
    <rPh sb="5" eb="8">
      <t>ミツモリショ</t>
    </rPh>
    <rPh sb="9" eb="10">
      <t>ウツ</t>
    </rPh>
    <phoneticPr fontId="3"/>
  </si>
  <si>
    <t>掛かり増し費用の見積書の写し</t>
    <rPh sb="0" eb="1">
      <t>カ</t>
    </rPh>
    <rPh sb="3" eb="4">
      <t>マ</t>
    </rPh>
    <rPh sb="5" eb="7">
      <t>ヒヨウ</t>
    </rPh>
    <rPh sb="12" eb="13">
      <t>ウツ</t>
    </rPh>
    <phoneticPr fontId="3"/>
  </si>
  <si>
    <t>１．他の補助金申請の有無を記入してください。</t>
    <rPh sb="10" eb="12">
      <t>ウム</t>
    </rPh>
    <rPh sb="13" eb="15">
      <t>キニュウ</t>
    </rPh>
    <phoneticPr fontId="3"/>
  </si>
  <si>
    <t>建築主の
氏名又は名称</t>
    <phoneticPr fontId="3"/>
  </si>
  <si>
    <t>（１）地域の気候風土への適合状況　</t>
    <rPh sb="3" eb="5">
      <t>チイキ</t>
    </rPh>
    <rPh sb="6" eb="8">
      <t>キコウ</t>
    </rPh>
    <rPh sb="8" eb="10">
      <t>フウド</t>
    </rPh>
    <rPh sb="12" eb="14">
      <t>テキゴウ</t>
    </rPh>
    <rPh sb="14" eb="16">
      <t>ジョウキョウ</t>
    </rPh>
    <phoneticPr fontId="3"/>
  </si>
  <si>
    <t>（注）１.「提案№」、「観点」、「区分」、「要素」欄には、採択通知書別添１に記載してある内容を記入すること。        
      ２.「適合性の評価」欄には、「適」「不適」どちらか該当する方を記入すること。　　　</t>
    <rPh sb="1" eb="2">
      <t>チュウ</t>
    </rPh>
    <rPh sb="6" eb="8">
      <t>テイアン</t>
    </rPh>
    <rPh sb="84" eb="85">
      <t>テキ</t>
    </rPh>
    <rPh sb="87" eb="89">
      <t>フテキ</t>
    </rPh>
    <phoneticPr fontId="3"/>
  </si>
  <si>
    <t xml:space="preserve"> (注) １. 「提案№」、「対策の区分」、「項目」欄には、採択通知書別添２に記載してある内容を 記入すること。
      ２. 「適合性の評価」欄には、「適」「不適」どちらか該当する方を記入すること。</t>
    <rPh sb="9" eb="11">
      <t>テイアン</t>
    </rPh>
    <rPh sb="30" eb="32">
      <t>サイタク</t>
    </rPh>
    <rPh sb="32" eb="35">
      <t>ツウチショ</t>
    </rPh>
    <rPh sb="35" eb="37">
      <t>ベッテン</t>
    </rPh>
    <phoneticPr fontId="3"/>
  </si>
  <si>
    <t>（住宅供給事業者）</t>
    <rPh sb="1" eb="3">
      <t>ジュウタク</t>
    </rPh>
    <rPh sb="3" eb="5">
      <t>キョウキュウ</t>
    </rPh>
    <rPh sb="5" eb="8">
      <t>ジギョウシャ</t>
    </rPh>
    <phoneticPr fontId="3"/>
  </si>
  <si>
    <t>サステナブル建築物等先導事業費補助金（気候風土適応型）分譲住宅に係る誓約書</t>
    <phoneticPr fontId="3"/>
  </si>
  <si>
    <t>住宅の名称</t>
    <phoneticPr fontId="3"/>
  </si>
  <si>
    <t>（　住宅の名称</t>
    <phoneticPr fontId="3"/>
  </si>
  <si>
    <t>）</t>
    <phoneticPr fontId="3"/>
  </si>
  <si>
    <t xml:space="preserve"> </t>
    <phoneticPr fontId="3"/>
  </si>
  <si>
    <t xml:space="preserve"> </t>
    <phoneticPr fontId="3"/>
  </si>
  <si>
    <t>（任意様式）</t>
    <rPh sb="1" eb="3">
      <t>ニンイ</t>
    </rPh>
    <phoneticPr fontId="3"/>
  </si>
  <si>
    <t>※事業費の積算内訳が記載されている見積書等を添付すること</t>
    <rPh sb="1" eb="3">
      <t>ジギョウ</t>
    </rPh>
    <rPh sb="3" eb="4">
      <t>ヒ</t>
    </rPh>
    <phoneticPr fontId="3"/>
  </si>
  <si>
    <t>掛かり増し費用
相当額の内訳</t>
    <rPh sb="10" eb="11">
      <t>ガク</t>
    </rPh>
    <phoneticPr fontId="3"/>
  </si>
  <si>
    <t xml:space="preserve">補助対象とならない項目の内訳
</t>
    <rPh sb="0" eb="2">
      <t>ホジョ</t>
    </rPh>
    <rPh sb="2" eb="4">
      <t>タイショウ</t>
    </rPh>
    <rPh sb="9" eb="11">
      <t>コウモク</t>
    </rPh>
    <phoneticPr fontId="3"/>
  </si>
  <si>
    <t>補助対象とならない項目</t>
    <phoneticPr fontId="3"/>
  </si>
  <si>
    <t>小計</t>
    <rPh sb="0" eb="2">
      <t>ショウケイ</t>
    </rPh>
    <phoneticPr fontId="3"/>
  </si>
  <si>
    <t>補助対象となる部分の建設工事費の全体</t>
    <rPh sb="7" eb="9">
      <t>ブブン</t>
    </rPh>
    <rPh sb="10" eb="12">
      <t>ケンセツ</t>
    </rPh>
    <rPh sb="12" eb="14">
      <t>コウジ</t>
    </rPh>
    <rPh sb="14" eb="15">
      <t>ヒ</t>
    </rPh>
    <rPh sb="16" eb="18">
      <t>ゼンタイ</t>
    </rPh>
    <phoneticPr fontId="3"/>
  </si>
  <si>
    <t>補助対象となる部分の建設工事費の1/10</t>
    <rPh sb="0" eb="2">
      <t>ホジョ</t>
    </rPh>
    <rPh sb="2" eb="4">
      <t>タイショウ</t>
    </rPh>
    <rPh sb="7" eb="9">
      <t>ブブン</t>
    </rPh>
    <rPh sb="10" eb="12">
      <t>ケンセツ</t>
    </rPh>
    <rPh sb="12" eb="14">
      <t>コウジ</t>
    </rPh>
    <rPh sb="14" eb="15">
      <t>ヒ</t>
    </rPh>
    <phoneticPr fontId="3"/>
  </si>
  <si>
    <r>
      <t>　</t>
    </r>
    <r>
      <rPr>
        <sz val="11"/>
        <color indexed="30"/>
        <rFont val="ＭＳ 明朝"/>
        <family val="1"/>
        <charset val="128"/>
      </rPr>
      <t>平成31年度</t>
    </r>
    <r>
      <rPr>
        <sz val="11"/>
        <color indexed="8"/>
        <rFont val="ＭＳ 明朝"/>
        <family val="1"/>
        <charset val="128"/>
      </rPr>
      <t>サステナブル建築物等先導事業（以下、「本事業」という。）に対する補助金（以下、「本補助金」という。）の交付を受けるため、本誓約書の内容に従って補助事業を実施するものとして、届け出ます。</t>
    </r>
    <phoneticPr fontId="3"/>
  </si>
  <si>
    <t>令和</t>
    <rPh sb="0" eb="1">
      <t>レイ</t>
    </rPh>
    <rPh sb="1" eb="2">
      <t>ワ</t>
    </rPh>
    <phoneticPr fontId="3"/>
  </si>
  <si>
    <t>注意点
1.  ピンク色の欄に入力してください。
　　入力後、ピンク色は消えます。
2.　水色の欄は”プルダウン”より
　　選択してください。
　　選択後、水色は消えます。</t>
    <rPh sb="0" eb="2">
      <t>チュウイ</t>
    </rPh>
    <rPh sb="2" eb="3">
      <t>テン</t>
    </rPh>
    <phoneticPr fontId="3"/>
  </si>
  <si>
    <t>設計一次エネルギー消費量[ＧＪ/（戸・年）]</t>
    <phoneticPr fontId="3"/>
  </si>
  <si>
    <r>
      <t>注意点
1.  ピンク色の欄に入力してください。
　　入力後、ピンク色は消えます。
　　”提案№”は採択通知書の別添1
　　に記載の提案№をご記入願います。
2.　水色の欄は”プルダウン”より
　　選択してください。
　　選択後、水色は消えます。
　　</t>
    </r>
    <r>
      <rPr>
        <u/>
        <sz val="18"/>
        <rFont val="ＭＳ 明朝"/>
        <family val="1"/>
        <charset val="128"/>
      </rPr>
      <t>”観点”を最初</t>
    </r>
    <r>
      <rPr>
        <sz val="18"/>
        <rFont val="ＭＳ 明朝"/>
        <family val="1"/>
        <charset val="128"/>
      </rPr>
      <t xml:space="preserve">に選択してください。
　　以後”区分”、”要素”の順で
　　連動して選択できます。
</t>
    </r>
    <rPh sb="0" eb="2">
      <t>チュウイ</t>
    </rPh>
    <rPh sb="2" eb="3">
      <t>テン</t>
    </rPh>
    <rPh sb="131" eb="133">
      <t>カンテン</t>
    </rPh>
    <rPh sb="135" eb="137">
      <t>サイショ</t>
    </rPh>
    <rPh sb="138" eb="140">
      <t>センタク</t>
    </rPh>
    <rPh sb="150" eb="152">
      <t>イゴ</t>
    </rPh>
    <rPh sb="153" eb="155">
      <t>クブン</t>
    </rPh>
    <rPh sb="158" eb="160">
      <t>ヨウソ</t>
    </rPh>
    <rPh sb="162" eb="163">
      <t>ジュン</t>
    </rPh>
    <rPh sb="167" eb="169">
      <t>レンドウ</t>
    </rPh>
    <rPh sb="171" eb="173">
      <t>センタク</t>
    </rPh>
    <phoneticPr fontId="3"/>
  </si>
  <si>
    <t>注意点
1.  ピンク色の欄に入力してください。
　　入力後、ピンク色は消えます。
2.　水色の欄は”プルダウン”より
　　選択してください。
　　選択後、水色は消えます。
　”提案№”は採択通知書の別添２
　　に記載の提案№を選択してください。</t>
    <rPh sb="0" eb="2">
      <t>チュウイ</t>
    </rPh>
    <rPh sb="2" eb="3">
      <t>テン</t>
    </rPh>
    <rPh sb="117" eb="119">
      <t>センタク</t>
    </rPh>
    <phoneticPr fontId="3"/>
  </si>
  <si>
    <t>掛かり増し費用の見積書を添付すること。「採択通知書の別添２」に基づき掛かり増し費用相当額に応じて該当する項目で算出していただきます。</t>
    <rPh sb="37" eb="38">
      <t>マ</t>
    </rPh>
    <phoneticPr fontId="3"/>
  </si>
  <si>
    <t>別記様式第４</t>
    <phoneticPr fontId="3"/>
  </si>
  <si>
    <t>建築主の氏名又は名称</t>
    <rPh sb="4" eb="6">
      <t>シメイ</t>
    </rPh>
    <rPh sb="6" eb="7">
      <t>マタ</t>
    </rPh>
    <rPh sb="8" eb="10">
      <t>メイショウ</t>
    </rPh>
    <phoneticPr fontId="3"/>
  </si>
  <si>
    <t>号を</t>
    <phoneticPr fontId="3"/>
  </si>
  <si>
    <t>サステナブル建築物等先導事業（気候風土適応適応型）</t>
    <rPh sb="19" eb="21">
      <t>テキオウ</t>
    </rPh>
    <rPh sb="21" eb="23">
      <t>テキオウ</t>
    </rPh>
    <phoneticPr fontId="3"/>
  </si>
  <si>
    <t>２．交付申請額</t>
    <phoneticPr fontId="3"/>
  </si>
  <si>
    <t>千円</t>
    <phoneticPr fontId="3"/>
  </si>
  <si>
    <t>前回の交付決定額</t>
    <rPh sb="0" eb="2">
      <t>ゼンカイ</t>
    </rPh>
    <phoneticPr fontId="3"/>
  </si>
  <si>
    <t>変更増△減額</t>
    <phoneticPr fontId="3"/>
  </si>
  <si>
    <t>　３．変更理由　　　　　　　　　　　　　　　　　（別紙のとおり）</t>
    <phoneticPr fontId="3"/>
  </si>
  <si>
    <t>　４．交付申請額の算出方法及び内訳　　　　　　　（別紙１のとおり）</t>
    <rPh sb="15" eb="17">
      <t>ウチワケ</t>
    </rPh>
    <phoneticPr fontId="3"/>
  </si>
  <si>
    <t>交付決定通知書の写し</t>
    <phoneticPr fontId="3"/>
  </si>
  <si>
    <t>掛かり増し費用の見積書</t>
    <rPh sb="0" eb="1">
      <t>カ</t>
    </rPh>
    <rPh sb="3" eb="4">
      <t>マ</t>
    </rPh>
    <rPh sb="5" eb="7">
      <t>ヒヨウ</t>
    </rPh>
    <phoneticPr fontId="3"/>
  </si>
  <si>
    <r>
      <t>注意点
1.出力は「白黒」でお願いします。
2.ピンク色の欄に入力してください
　入力後、ピンク色は消えます。
3.前回の交付申請時の金額（ ）内は
　</t>
    </r>
    <r>
      <rPr>
        <sz val="18"/>
        <color indexed="10"/>
        <rFont val="ＭＳ 明朝"/>
        <family val="1"/>
        <charset val="128"/>
      </rPr>
      <t>”</t>
    </r>
    <r>
      <rPr>
        <u/>
        <sz val="18"/>
        <color indexed="10"/>
        <rFont val="ＭＳ 明朝"/>
        <family val="1"/>
        <charset val="128"/>
      </rPr>
      <t>千円単位</t>
    </r>
    <r>
      <rPr>
        <sz val="18"/>
        <color indexed="10"/>
        <rFont val="ＭＳ 明朝"/>
        <family val="1"/>
        <charset val="128"/>
      </rPr>
      <t>”</t>
    </r>
    <r>
      <rPr>
        <sz val="18"/>
        <rFont val="ＭＳ 明朝"/>
        <family val="1"/>
        <charset val="128"/>
      </rPr>
      <t>です。
　その他の金額の入力は</t>
    </r>
    <r>
      <rPr>
        <sz val="18"/>
        <color indexed="10"/>
        <rFont val="ＭＳ 明朝"/>
        <family val="1"/>
        <charset val="128"/>
      </rPr>
      <t>”</t>
    </r>
    <r>
      <rPr>
        <u/>
        <sz val="18"/>
        <color indexed="10"/>
        <rFont val="ＭＳ 明朝"/>
        <family val="1"/>
        <charset val="128"/>
      </rPr>
      <t>円単位</t>
    </r>
    <r>
      <rPr>
        <sz val="18"/>
        <color indexed="10"/>
        <rFont val="ＭＳ 明朝"/>
        <family val="1"/>
        <charset val="128"/>
      </rPr>
      <t>”</t>
    </r>
    <r>
      <rPr>
        <sz val="18"/>
        <rFont val="ＭＳ 明朝"/>
        <family val="1"/>
        <charset val="128"/>
      </rPr>
      <t>で
　お願いします。
＜交付申請の原則＞
補助事業は、</t>
    </r>
    <r>
      <rPr>
        <sz val="18"/>
        <color indexed="10"/>
        <rFont val="ＭＳ 明朝"/>
        <family val="1"/>
        <charset val="128"/>
      </rPr>
      <t>交付決定を受けてから（交付決定の日付以降）補助対象工事（環境負荷の低減項目）に着手することが原則</t>
    </r>
    <r>
      <rPr>
        <sz val="18"/>
        <rFont val="ＭＳ 明朝"/>
        <family val="1"/>
        <charset val="128"/>
      </rPr>
      <t>です。</t>
    </r>
    <rPh sb="0" eb="2">
      <t>チュウイ</t>
    </rPh>
    <rPh sb="2" eb="3">
      <t>テン</t>
    </rPh>
    <rPh sb="78" eb="80">
      <t>センエン</t>
    </rPh>
    <rPh sb="80" eb="82">
      <t>タンイ</t>
    </rPh>
    <rPh sb="90" eb="91">
      <t>ホカ</t>
    </rPh>
    <rPh sb="92" eb="94">
      <t>キンガク</t>
    </rPh>
    <rPh sb="95" eb="97">
      <t>ニュウリョク</t>
    </rPh>
    <rPh sb="99" eb="100">
      <t>エン</t>
    </rPh>
    <rPh sb="100" eb="102">
      <t>タンイ</t>
    </rPh>
    <rPh sb="107" eb="108">
      <t>ネガ</t>
    </rPh>
    <rPh sb="152" eb="154">
      <t>ホジョ</t>
    </rPh>
    <rPh sb="154" eb="156">
      <t>タイショウ</t>
    </rPh>
    <rPh sb="156" eb="158">
      <t>コウジ</t>
    </rPh>
    <rPh sb="159" eb="161">
      <t>カンキョウ</t>
    </rPh>
    <rPh sb="161" eb="163">
      <t>フカ</t>
    </rPh>
    <rPh sb="164" eb="166">
      <t>テイゲン</t>
    </rPh>
    <rPh sb="166" eb="168">
      <t>コウモク</t>
    </rPh>
    <phoneticPr fontId="3"/>
  </si>
  <si>
    <r>
      <rPr>
        <u/>
        <sz val="10"/>
        <rFont val="ＭＳ 明朝"/>
        <family val="1"/>
        <charset val="128"/>
      </rPr>
      <t>交付申請時より変更した場合</t>
    </r>
    <r>
      <rPr>
        <sz val="10"/>
        <rFont val="ＭＳ 明朝"/>
        <family val="1"/>
        <charset val="128"/>
      </rPr>
      <t>、掛かり増し費用による補助対象事業費は見積書を添付すること</t>
    </r>
    <rPh sb="0" eb="2">
      <t>コウフ</t>
    </rPh>
    <rPh sb="2" eb="4">
      <t>シンセイ</t>
    </rPh>
    <rPh sb="4" eb="5">
      <t>ジ</t>
    </rPh>
    <rPh sb="7" eb="9">
      <t>ヘンコウ</t>
    </rPh>
    <rPh sb="11" eb="13">
      <t>バアイ</t>
    </rPh>
    <rPh sb="14" eb="15">
      <t>カ</t>
    </rPh>
    <rPh sb="17" eb="18">
      <t>マ</t>
    </rPh>
    <rPh sb="19" eb="21">
      <t>ヒヨウ</t>
    </rPh>
    <rPh sb="24" eb="26">
      <t>ホジョ</t>
    </rPh>
    <rPh sb="26" eb="28">
      <t>タイショウ</t>
    </rPh>
    <phoneticPr fontId="3"/>
  </si>
  <si>
    <t>建築士による省エネルギー性能の状況、住宅性能表示制度に係る状況、
提案内容への適合確認書</t>
    <rPh sb="12" eb="14">
      <t>セイノウ</t>
    </rPh>
    <rPh sb="15" eb="17">
      <t>ジョウキョウ</t>
    </rPh>
    <rPh sb="24" eb="26">
      <t>セイド</t>
    </rPh>
    <rPh sb="29" eb="31">
      <t>ジョウキョウ</t>
    </rPh>
    <phoneticPr fontId="3"/>
  </si>
  <si>
    <t>　当該申請に係る住宅の設計内容の省エネルギー性能の状況、住宅性能表示制度に係る状況、及び当該申請に係る住宅の設計内容とサステナブル建築物等先導事業（気候風土適応型）の提案申請書に記載されている提案の内容との適合状況は次のとおりであることを証明する。</t>
    <rPh sb="22" eb="24">
      <t>セイノウ</t>
    </rPh>
    <rPh sb="25" eb="27">
      <t>ジョウキョウ</t>
    </rPh>
    <rPh sb="34" eb="36">
      <t>セイド</t>
    </rPh>
    <rPh sb="39" eb="41">
      <t>ジョウキョウ</t>
    </rPh>
    <rPh sb="78" eb="80">
      <t>テキオウ</t>
    </rPh>
    <phoneticPr fontId="3"/>
  </si>
  <si>
    <t>一次エネルギーの床面積の合計</t>
    <rPh sb="0" eb="2">
      <t>イチジ</t>
    </rPh>
    <rPh sb="8" eb="11">
      <t>ユカメンセキ</t>
    </rPh>
    <rPh sb="12" eb="14">
      <t>ゴウケイ</t>
    </rPh>
    <phoneticPr fontId="3"/>
  </si>
  <si>
    <t>１．他の補助金申請の有無を記載してください。</t>
    <phoneticPr fontId="3"/>
  </si>
  <si>
    <t>２．補助事業者等の概要</t>
    <rPh sb="2" eb="4">
      <t>ホジョ</t>
    </rPh>
    <rPh sb="4" eb="6">
      <t>ジギョウ</t>
    </rPh>
    <rPh sb="6" eb="7">
      <t>シャ</t>
    </rPh>
    <phoneticPr fontId="3"/>
  </si>
  <si>
    <t>申請代理人の
連絡先
（事務代行者）</t>
    <rPh sb="7" eb="10">
      <t>レンラクサキ</t>
    </rPh>
    <phoneticPr fontId="3"/>
  </si>
  <si>
    <t>1.　用紙の大きさは、日本工業規格で定めるA列4とし、縦位置とすること。（設計図書等はA3折り込みで可）</t>
    <phoneticPr fontId="3"/>
  </si>
  <si>
    <t>2.　「住宅の名称」には、提案申請書様式１に記載してある「住宅の名称」を記載すること。</t>
    <phoneticPr fontId="3"/>
  </si>
  <si>
    <t xml:space="preserve">（記載上の注意）
１．用紙の大きさは、日本工業規格で定めるＡ列４とし、縦位置とすること。（設計図書等はＡ３折り込みで可）
２．「住宅の名称」には、提案申請書様式１に記載してある「住宅の名称」を記載すること。
（記載上の注意）
１．用紙の大きさは、日本工業規格で定めるＡ列４とし、縦位置とすること。（設計図書等はＡ３折り込みで可）
２．「住宅の名称」には、提案申請書様式１に記載してある「住宅の名称」を記載すること。
</t>
    <phoneticPr fontId="3"/>
  </si>
  <si>
    <t>３．計画の変更等 及び 提案内容への適合状況</t>
    <rPh sb="9" eb="10">
      <t>オヨ</t>
    </rPh>
    <phoneticPr fontId="3"/>
  </si>
  <si>
    <t>（１）交付申請時からの設計変更の有無</t>
  </si>
  <si>
    <t>有</t>
    <rPh sb="0" eb="1">
      <t>ア</t>
    </rPh>
    <phoneticPr fontId="3"/>
  </si>
  <si>
    <t>（２）交付申請書に記載した地域の気候風土への適応、環境負荷低減対策
　　及び取組等の提案内容、省エネルギー基準に関する変更の有無</t>
    <rPh sb="13" eb="15">
      <t>チイキ</t>
    </rPh>
    <rPh sb="16" eb="18">
      <t>キコウ</t>
    </rPh>
    <rPh sb="18" eb="20">
      <t>フウド</t>
    </rPh>
    <rPh sb="22" eb="24">
      <t>テキオウ</t>
    </rPh>
    <rPh sb="25" eb="27">
      <t>カンキョウ</t>
    </rPh>
    <rPh sb="27" eb="29">
      <t>フカ</t>
    </rPh>
    <rPh sb="29" eb="31">
      <t>テイゲン</t>
    </rPh>
    <rPh sb="31" eb="32">
      <t>タイ</t>
    </rPh>
    <rPh sb="32" eb="33">
      <t>サク</t>
    </rPh>
    <rPh sb="36" eb="37">
      <t>オヨ</t>
    </rPh>
    <rPh sb="38" eb="40">
      <t>トリクミ</t>
    </rPh>
    <rPh sb="40" eb="41">
      <t>トウ</t>
    </rPh>
    <rPh sb="47" eb="48">
      <t>ショウ</t>
    </rPh>
    <rPh sb="59" eb="61">
      <t>ヘンコウ</t>
    </rPh>
    <phoneticPr fontId="3"/>
  </si>
  <si>
    <t>(注)　少なくとも、建築基準法第６条第１項に定める「建築物の計画変更の内容」及び完了検査申請書「確認以降の
　　　軽微な変更の概要」欄に記載した事項がある場合は、（１）については「有」とすること。</t>
    <phoneticPr fontId="3"/>
  </si>
  <si>
    <t>-</t>
    <phoneticPr fontId="3"/>
  </si>
  <si>
    <t>上記（２）で「有」を選択した場合、次の内容を記載すること。</t>
  </si>
  <si>
    <t>要素・項目等</t>
    <rPh sb="0" eb="2">
      <t>ヨウソ</t>
    </rPh>
    <rPh sb="3" eb="5">
      <t>コウモク</t>
    </rPh>
    <rPh sb="5" eb="6">
      <t>トウ</t>
    </rPh>
    <phoneticPr fontId="3"/>
  </si>
  <si>
    <t>変更の概要</t>
  </si>
  <si>
    <t>　当該変更の内容が提案内容へ
　の適合状況に影響を与えない
　と判断した理由</t>
    <phoneticPr fontId="3"/>
  </si>
  <si>
    <t>(注)　「要素・項目等」欄には、地域の気候風土への適応、環境負荷低減対策及び取組等の提案内容、省エネルギー
　　　基準について、提案申請書に記載した内容のうち該当するものを記載すること。欄は適宜追加すること。　</t>
    <rPh sb="32" eb="34">
      <t>テイゲン</t>
    </rPh>
    <phoneticPr fontId="3"/>
  </si>
  <si>
    <t>補助金精算調書</t>
    <phoneticPr fontId="3"/>
  </si>
  <si>
    <t>補助金換算額の精算方法及び内訳</t>
    <phoneticPr fontId="3"/>
  </si>
  <si>
    <t>　'1-1</t>
    <phoneticPr fontId="3"/>
  </si>
  <si>
    <t>別記様式第10</t>
    <phoneticPr fontId="3"/>
  </si>
  <si>
    <t>月　</t>
    <phoneticPr fontId="3"/>
  </si>
  <si>
    <t>建築主の氏名又は名称</t>
    <phoneticPr fontId="3"/>
  </si>
  <si>
    <t>令和</t>
    <rPh sb="0" eb="2">
      <t>レイワ</t>
    </rPh>
    <phoneticPr fontId="3"/>
  </si>
  <si>
    <t>号をもって</t>
    <phoneticPr fontId="3"/>
  </si>
  <si>
    <t>サステナブル建築物等先導事業（気候風土適応型）</t>
    <phoneticPr fontId="3"/>
  </si>
  <si>
    <t>　２．補助金の交付決定額及び精算額</t>
    <phoneticPr fontId="3"/>
  </si>
  <si>
    <t>補助金の交付決定額</t>
    <phoneticPr fontId="3"/>
  </si>
  <si>
    <t>補助金の精算額</t>
    <phoneticPr fontId="3"/>
  </si>
  <si>
    <t>　３．補助事業の実施期間</t>
    <phoneticPr fontId="3"/>
  </si>
  <si>
    <t>～</t>
    <phoneticPr fontId="3"/>
  </si>
  <si>
    <t>　４．補助事業の成果　　　　　　（添付書類のとおり）</t>
    <phoneticPr fontId="3"/>
  </si>
  <si>
    <t>（別紙２）</t>
    <phoneticPr fontId="3"/>
  </si>
  <si>
    <t xml:space="preserve">建築士による省エネルギー性能の状況、提案内容への適合確認書
</t>
    <rPh sb="12" eb="14">
      <t>セイノウ</t>
    </rPh>
    <rPh sb="15" eb="17">
      <t>ジョウキョウ</t>
    </rPh>
    <phoneticPr fontId="3"/>
  </si>
  <si>
    <t>（別添１）</t>
    <phoneticPr fontId="3"/>
  </si>
  <si>
    <t>４.</t>
  </si>
  <si>
    <t>（提出資料１）</t>
    <rPh sb="1" eb="3">
      <t>テイシュツ</t>
    </rPh>
    <rPh sb="3" eb="5">
      <t>シリョウ</t>
    </rPh>
    <phoneticPr fontId="3"/>
  </si>
  <si>
    <t>提案内容・物件の写真等（完了出来高が判別できるもの）</t>
    <rPh sb="0" eb="2">
      <t>テイアン</t>
    </rPh>
    <rPh sb="2" eb="4">
      <t>ナイヨウ</t>
    </rPh>
    <rPh sb="5" eb="7">
      <t>ブッケン</t>
    </rPh>
    <rPh sb="8" eb="10">
      <t>シャシン</t>
    </rPh>
    <rPh sb="10" eb="11">
      <t>トウ</t>
    </rPh>
    <rPh sb="12" eb="14">
      <t>カンリョウ</t>
    </rPh>
    <rPh sb="14" eb="17">
      <t>デキダカ</t>
    </rPh>
    <rPh sb="18" eb="20">
      <t>ハンベツ</t>
    </rPh>
    <phoneticPr fontId="3"/>
  </si>
  <si>
    <t>（任意様式）</t>
    <rPh sb="1" eb="3">
      <t>ニンイ</t>
    </rPh>
    <rPh sb="3" eb="5">
      <t>ヨウシキ</t>
    </rPh>
    <phoneticPr fontId="3"/>
  </si>
  <si>
    <t>７.</t>
  </si>
  <si>
    <t>８.</t>
  </si>
  <si>
    <t>事業費の積算内訳が記載されている契約書等の写し</t>
    <rPh sb="0" eb="3">
      <t>ジギョウヒ</t>
    </rPh>
    <rPh sb="4" eb="6">
      <t>セキサン</t>
    </rPh>
    <rPh sb="6" eb="8">
      <t>ウチワケ</t>
    </rPh>
    <rPh sb="9" eb="11">
      <t>キサイ</t>
    </rPh>
    <rPh sb="16" eb="19">
      <t>ケイヤクショ</t>
    </rPh>
    <rPh sb="19" eb="20">
      <t>トウ</t>
    </rPh>
    <rPh sb="21" eb="22">
      <t>ウツ</t>
    </rPh>
    <phoneticPr fontId="3"/>
  </si>
  <si>
    <t>９.</t>
  </si>
  <si>
    <t>工事等の事実を証明する書類の写し</t>
    <rPh sb="0" eb="2">
      <t>コウジ</t>
    </rPh>
    <rPh sb="2" eb="3">
      <t>トウ</t>
    </rPh>
    <rPh sb="4" eb="6">
      <t>ジジツ</t>
    </rPh>
    <rPh sb="7" eb="9">
      <t>ショウメイ</t>
    </rPh>
    <rPh sb="11" eb="13">
      <t>ショルイ</t>
    </rPh>
    <rPh sb="14" eb="15">
      <t>ウツ</t>
    </rPh>
    <phoneticPr fontId="3"/>
  </si>
  <si>
    <t>事業費の支払いを証明する書類の写し</t>
    <rPh sb="0" eb="3">
      <t>ジギョウヒ</t>
    </rPh>
    <rPh sb="4" eb="6">
      <t>シハラ</t>
    </rPh>
    <rPh sb="8" eb="10">
      <t>ショウメイ</t>
    </rPh>
    <rPh sb="12" eb="14">
      <t>ショルイ</t>
    </rPh>
    <rPh sb="15" eb="16">
      <t>ウツ</t>
    </rPh>
    <phoneticPr fontId="3"/>
  </si>
  <si>
    <t>その他協議会が確認に必要と判断するもの</t>
    <rPh sb="2" eb="3">
      <t>タ</t>
    </rPh>
    <rPh sb="3" eb="6">
      <t>キョウギカイ</t>
    </rPh>
    <rPh sb="7" eb="9">
      <t>カクニン</t>
    </rPh>
    <rPh sb="10" eb="12">
      <t>ヒツヨウ</t>
    </rPh>
    <rPh sb="13" eb="15">
      <t>ハンダン</t>
    </rPh>
    <phoneticPr fontId="3"/>
  </si>
  <si>
    <t>交付決定通知書</t>
    <rPh sb="0" eb="7">
      <t>コウフケッテイツウチショ</t>
    </rPh>
    <phoneticPr fontId="3"/>
  </si>
  <si>
    <t>（原本写し）</t>
    <rPh sb="1" eb="3">
      <t>ゲンポン</t>
    </rPh>
    <rPh sb="3" eb="4">
      <t>ウツ</t>
    </rPh>
    <phoneticPr fontId="3"/>
  </si>
  <si>
    <t>別紙１</t>
    <phoneticPr fontId="3"/>
  </si>
  <si>
    <t>補 助 金 精 算 調 書</t>
    <phoneticPr fontId="3"/>
  </si>
  <si>
    <t>1.　補助金調書</t>
    <rPh sb="3" eb="6">
      <t>ホジョキン</t>
    </rPh>
    <rPh sb="6" eb="8">
      <t>チョウショ</t>
    </rPh>
    <phoneticPr fontId="3"/>
  </si>
  <si>
    <t>（税別、単位：千円）</t>
    <rPh sb="1" eb="3">
      <t>ゼイベツ</t>
    </rPh>
    <rPh sb="7" eb="8">
      <t>セン</t>
    </rPh>
    <phoneticPr fontId="3"/>
  </si>
  <si>
    <t>区　　分</t>
    <phoneticPr fontId="3"/>
  </si>
  <si>
    <t>金　　額</t>
  </si>
  <si>
    <t>備　　考</t>
  </si>
  <si>
    <t>交付決定の内容</t>
  </si>
  <si>
    <t>補助事業に要する経費　　※１</t>
    <phoneticPr fontId="3"/>
  </si>
  <si>
    <t>補助金額　　　　　　　　※２</t>
    <phoneticPr fontId="3"/>
  </si>
  <si>
    <t>補助金
換算額</t>
    <phoneticPr fontId="3"/>
  </si>
  <si>
    <t>精算対象支払額　　　　　※３</t>
    <phoneticPr fontId="3"/>
  </si>
  <si>
    <t>精算補助金額　　　　　　※４</t>
    <phoneticPr fontId="3"/>
  </si>
  <si>
    <t>　  消費税仕入控除税額</t>
    <rPh sb="3" eb="6">
      <t>ショウヒゼイ</t>
    </rPh>
    <rPh sb="6" eb="8">
      <t>シイレ</t>
    </rPh>
    <rPh sb="8" eb="10">
      <t>コウジョ</t>
    </rPh>
    <rPh sb="10" eb="12">
      <t>ゼイガク</t>
    </rPh>
    <phoneticPr fontId="3"/>
  </si>
  <si>
    <t>　補助金不用額
　5=2-4</t>
    <phoneticPr fontId="3"/>
  </si>
  <si>
    <t>　　　※５</t>
    <phoneticPr fontId="3"/>
  </si>
  <si>
    <t>　  補助金受入済額</t>
    <rPh sb="6" eb="8">
      <t>ウケイレ</t>
    </rPh>
    <rPh sb="8" eb="9">
      <t>ズ</t>
    </rPh>
    <rPh sb="9" eb="10">
      <t>ガク</t>
    </rPh>
    <phoneticPr fontId="3"/>
  </si>
  <si>
    <t>　  差引受入見済額または超過額</t>
    <rPh sb="3" eb="5">
      <t>サシヒキ</t>
    </rPh>
    <rPh sb="5" eb="7">
      <t>ウケイレ</t>
    </rPh>
    <rPh sb="7" eb="8">
      <t>ミ</t>
    </rPh>
    <rPh sb="8" eb="9">
      <t>スミ</t>
    </rPh>
    <rPh sb="9" eb="10">
      <t>ガク</t>
    </rPh>
    <rPh sb="13" eb="16">
      <t>チョウカガク</t>
    </rPh>
    <phoneticPr fontId="3"/>
  </si>
  <si>
    <t>※１.</t>
    <phoneticPr fontId="3"/>
  </si>
  <si>
    <t>交付申請（もしくは交付変更承認申請）「別紙１」に記載した補助対象事業費の合計を記載すること。</t>
    <rPh sb="9" eb="11">
      <t>コウフ</t>
    </rPh>
    <rPh sb="11" eb="13">
      <t>ヘンコウ</t>
    </rPh>
    <rPh sb="13" eb="15">
      <t>ショウニン</t>
    </rPh>
    <rPh sb="15" eb="17">
      <t>シンセイ</t>
    </rPh>
    <rPh sb="19" eb="21">
      <t>ベッシ</t>
    </rPh>
    <phoneticPr fontId="3"/>
  </si>
  <si>
    <t>※２.</t>
    <phoneticPr fontId="3"/>
  </si>
  <si>
    <t>交付決定通知書の交付決定額を記載すること。</t>
    <phoneticPr fontId="3"/>
  </si>
  <si>
    <t>※３.</t>
    <phoneticPr fontId="3"/>
  </si>
  <si>
    <t>実績報告書「別紙２」に記載した補助対象事業費の合計を記載すること。</t>
    <phoneticPr fontId="3"/>
  </si>
  <si>
    <t>※４.</t>
    <phoneticPr fontId="3"/>
  </si>
  <si>
    <t>実績報告書「別紙２」に記載した精算額の合計を記載すること。</t>
    <rPh sb="15" eb="17">
      <t>セイサン</t>
    </rPh>
    <phoneticPr fontId="3"/>
  </si>
  <si>
    <t>※５.</t>
    <phoneticPr fontId="3"/>
  </si>
  <si>
    <t>交付決定額より小額での申請となる場合は、その差額を記載すること。</t>
    <phoneticPr fontId="3"/>
  </si>
  <si>
    <t>（その他注意事項）</t>
    <phoneticPr fontId="3"/>
  </si>
  <si>
    <t>※</t>
    <phoneticPr fontId="3"/>
  </si>
  <si>
    <t>精算補助金額は他の補助金の受け入れ未済額とすること。</t>
    <phoneticPr fontId="3"/>
  </si>
  <si>
    <t>実績報告書にて添付する他の様式と金額が整合していること。</t>
    <phoneticPr fontId="3"/>
  </si>
  <si>
    <t>備考欄は未記入とすること。</t>
    <phoneticPr fontId="3"/>
  </si>
  <si>
    <t xml:space="preserve"> 別紙２</t>
    <phoneticPr fontId="3"/>
  </si>
  <si>
    <t>補助金換算額の精算方法及び内訳</t>
    <rPh sb="0" eb="3">
      <t>ホジョキン</t>
    </rPh>
    <rPh sb="3" eb="5">
      <t>カンサン</t>
    </rPh>
    <rPh sb="5" eb="6">
      <t>ガク</t>
    </rPh>
    <rPh sb="7" eb="9">
      <t>セイサン</t>
    </rPh>
    <rPh sb="13" eb="15">
      <t>ウチワケ</t>
    </rPh>
    <phoneticPr fontId="3"/>
  </si>
  <si>
    <t>※補助金精算額は(A)、(B)又は(C)の少ない金額とする。</t>
    <rPh sb="1" eb="4">
      <t>ホジョキン</t>
    </rPh>
    <rPh sb="4" eb="6">
      <t>セイサン</t>
    </rPh>
    <rPh sb="15" eb="16">
      <t>マタ</t>
    </rPh>
    <phoneticPr fontId="3"/>
  </si>
  <si>
    <r>
      <rPr>
        <sz val="11"/>
        <rFont val="ＭＳ 明朝"/>
        <family val="1"/>
        <charset val="128"/>
      </rPr>
      <t>補助金精算額</t>
    </r>
    <r>
      <rPr>
        <sz val="10.5"/>
        <rFont val="ＭＳ 明朝"/>
        <family val="1"/>
        <charset val="128"/>
      </rPr>
      <t xml:space="preserve">
</t>
    </r>
    <r>
      <rPr>
        <sz val="10"/>
        <rFont val="ＭＳ 明朝"/>
        <family val="1"/>
        <charset val="128"/>
      </rPr>
      <t>(G)=(F)×補助率</t>
    </r>
    <rPh sb="0" eb="3">
      <t>ホジョキン</t>
    </rPh>
    <rPh sb="3" eb="5">
      <t>セイサン</t>
    </rPh>
    <rPh sb="5" eb="6">
      <t>ガク</t>
    </rPh>
    <phoneticPr fontId="3"/>
  </si>
  <si>
    <t>　(交付決定額）</t>
    <rPh sb="2" eb="4">
      <t>コウフ</t>
    </rPh>
    <rPh sb="4" eb="6">
      <t>ケッテイ</t>
    </rPh>
    <rPh sb="6" eb="7">
      <t>ガク</t>
    </rPh>
    <phoneticPr fontId="3"/>
  </si>
  <si>
    <t>交付申請（または交付変更承認申請）に基づく交付決定額を上段（　）内に記載すること。</t>
    <phoneticPr fontId="3"/>
  </si>
  <si>
    <t>※事業費の積算内訳が記載されている見積書等を添付すること</t>
    <rPh sb="1" eb="4">
      <t>ジギョウヒ</t>
    </rPh>
    <phoneticPr fontId="3"/>
  </si>
  <si>
    <t>掛かり増し費用
相当額による
補助金額精算　</t>
    <rPh sb="15" eb="18">
      <t>ホジョキン</t>
    </rPh>
    <rPh sb="18" eb="19">
      <t>ガク</t>
    </rPh>
    <rPh sb="19" eb="21">
      <t>セイサン</t>
    </rPh>
    <phoneticPr fontId="3"/>
  </si>
  <si>
    <t>交付申請（交付変更承認申請）時より変更した場合、掛かり増し費用による補助対象事業費</t>
    <phoneticPr fontId="3"/>
  </si>
  <si>
    <t>は見積書を添付すること</t>
    <phoneticPr fontId="3"/>
  </si>
  <si>
    <t>建設工事費による
補助金額精算</t>
    <rPh sb="9" eb="12">
      <t>ホジョキン</t>
    </rPh>
    <rPh sb="12" eb="13">
      <t>ガク</t>
    </rPh>
    <rPh sb="13" eb="15">
      <t>セイサン</t>
    </rPh>
    <phoneticPr fontId="3"/>
  </si>
  <si>
    <t>建築士による省エネルギー性能の状況、提案内容への適合確認書</t>
    <rPh sb="12" eb="14">
      <t>セイノウ</t>
    </rPh>
    <rPh sb="15" eb="17">
      <t>ジョウキョウ</t>
    </rPh>
    <phoneticPr fontId="3"/>
  </si>
  <si>
    <t>　当該申請に係る住宅の設計内容の省エネルギー性能の状況、及び住宅の整備内容と交付申請書に記載されている住宅の設計内容との適合状況は、次のとおりであることを証明する。</t>
    <rPh sb="22" eb="24">
      <t>セイノウ</t>
    </rPh>
    <rPh sb="25" eb="27">
      <t>ジョウキョウ</t>
    </rPh>
    <rPh sb="28" eb="29">
      <t>オヨ</t>
    </rPh>
    <phoneticPr fontId="3"/>
  </si>
  <si>
    <t>住宅の
地域区分</t>
    <rPh sb="0" eb="2">
      <t>ジュウタク</t>
    </rPh>
    <rPh sb="4" eb="6">
      <t>チイキ</t>
    </rPh>
    <rPh sb="6" eb="8">
      <t>クブン</t>
    </rPh>
    <phoneticPr fontId="3"/>
  </si>
  <si>
    <t>完了実績時の
結果</t>
    <rPh sb="0" eb="2">
      <t>カンリョウ</t>
    </rPh>
    <rPh sb="2" eb="4">
      <t>ジッセキ</t>
    </rPh>
    <rPh sb="4" eb="5">
      <t>ジ</t>
    </rPh>
    <rPh sb="7" eb="9">
      <t>ケッカ</t>
    </rPh>
    <phoneticPr fontId="3"/>
  </si>
  <si>
    <t>外皮平均熱貫流率（ＵＡ）
　[Ｗ/（㎡・Ｋ）]</t>
    <rPh sb="0" eb="2">
      <t>ガイヒ</t>
    </rPh>
    <rPh sb="2" eb="4">
      <t>ヘイキン</t>
    </rPh>
    <rPh sb="4" eb="5">
      <t>ネツ</t>
    </rPh>
    <rPh sb="5" eb="7">
      <t>カンリュウ</t>
    </rPh>
    <rPh sb="7" eb="8">
      <t>リツ</t>
    </rPh>
    <phoneticPr fontId="3"/>
  </si>
  <si>
    <t>４．　計画の変更等 及び 提案内容への適合状況</t>
    <rPh sb="10" eb="11">
      <t>オヨ</t>
    </rPh>
    <phoneticPr fontId="3"/>
  </si>
  <si>
    <t>(注)　少なくとも、建築基準法第６条第１項に定める「建築物の計画変更の内容」及び完了検査申請書
　　「確認以降の軽微な変更の概要」欄に記載した事項がある場合は、（１）については「有」とする
　　こと。</t>
    <phoneticPr fontId="3"/>
  </si>
  <si>
    <t>当該変更の内容が提案内容への
適合状況に影響を与えないと
判断した理由</t>
    <phoneticPr fontId="3"/>
  </si>
  <si>
    <t>(注)　「要素・項目等」欄には、地域の気候風土への適応、環境負荷低減対策及び取組等の提案内容、
　　　省エネルギー基準について、提案申請書に記載した内容のうち該当するものを記載すること。欄は
　　　適宜追加すること。</t>
    <rPh sb="32" eb="34">
      <t>テイゲン</t>
    </rPh>
    <phoneticPr fontId="3"/>
  </si>
  <si>
    <t>会社名</t>
    <rPh sb="0" eb="2">
      <t>カイシャ</t>
    </rPh>
    <rPh sb="2" eb="3">
      <t>メイ</t>
    </rPh>
    <phoneticPr fontId="3"/>
  </si>
  <si>
    <t>出荷証明書</t>
    <rPh sb="0" eb="2">
      <t>シュッカ</t>
    </rPh>
    <rPh sb="2" eb="5">
      <t>ショウメイショ</t>
    </rPh>
    <phoneticPr fontId="3"/>
  </si>
  <si>
    <t>№</t>
    <phoneticPr fontId="3"/>
  </si>
  <si>
    <t>業種</t>
    <rPh sb="0" eb="2">
      <t>ギョウシュ</t>
    </rPh>
    <phoneticPr fontId="3"/>
  </si>
  <si>
    <t>内容</t>
    <rPh sb="0" eb="2">
      <t>ナイヨウ</t>
    </rPh>
    <phoneticPr fontId="3"/>
  </si>
  <si>
    <t>会社名・職方</t>
    <rPh sb="0" eb="2">
      <t>カイシャ</t>
    </rPh>
    <rPh sb="2" eb="3">
      <t>メイ</t>
    </rPh>
    <rPh sb="4" eb="5">
      <t>ショク</t>
    </rPh>
    <rPh sb="5" eb="6">
      <t>カタ</t>
    </rPh>
    <phoneticPr fontId="3"/>
  </si>
  <si>
    <t>の施工業者一覧</t>
    <phoneticPr fontId="3"/>
  </si>
  <si>
    <t>住　所</t>
    <rPh sb="0" eb="1">
      <t>ジュウ</t>
    </rPh>
    <rPh sb="2" eb="3">
      <t>ショ</t>
    </rPh>
    <phoneticPr fontId="3"/>
  </si>
  <si>
    <t>氏　名</t>
    <rPh sb="0" eb="1">
      <t>シ</t>
    </rPh>
    <rPh sb="2" eb="3">
      <t>ナ</t>
    </rPh>
    <phoneticPr fontId="3"/>
  </si>
  <si>
    <t>住宅の名称：</t>
    <phoneticPr fontId="36"/>
  </si>
  <si>
    <t>地域</t>
    <rPh sb="0" eb="2">
      <t>チイキ</t>
    </rPh>
    <phoneticPr fontId="36"/>
  </si>
  <si>
    <t>断熱材</t>
    <rPh sb="0" eb="3">
      <t>ダンネツザイ</t>
    </rPh>
    <phoneticPr fontId="36"/>
  </si>
  <si>
    <t>部位</t>
    <rPh sb="0" eb="2">
      <t>ブイ</t>
    </rPh>
    <phoneticPr fontId="36"/>
  </si>
  <si>
    <t>断熱材の名称等</t>
    <rPh sb="0" eb="2">
      <t>ダンネツ</t>
    </rPh>
    <rPh sb="2" eb="3">
      <t>ザイ</t>
    </rPh>
    <rPh sb="4" eb="6">
      <t>メイショウ</t>
    </rPh>
    <rPh sb="6" eb="7">
      <t>トウ</t>
    </rPh>
    <phoneticPr fontId="36"/>
  </si>
  <si>
    <t>熱伝導率（λ）　</t>
    <rPh sb="0" eb="1">
      <t>ネツ</t>
    </rPh>
    <rPh sb="1" eb="4">
      <t>デンドウリツ</t>
    </rPh>
    <phoneticPr fontId="36"/>
  </si>
  <si>
    <t>厚さ
（ｍｍ）</t>
    <phoneticPr fontId="36"/>
  </si>
  <si>
    <t>備考</t>
    <phoneticPr fontId="36"/>
  </si>
  <si>
    <t>屋根　１</t>
    <rPh sb="0" eb="2">
      <t>ヤネ</t>
    </rPh>
    <phoneticPr fontId="36"/>
  </si>
  <si>
    <t>屋根　２</t>
    <rPh sb="0" eb="2">
      <t>ヤネ</t>
    </rPh>
    <phoneticPr fontId="36"/>
  </si>
  <si>
    <t>天井１</t>
    <rPh sb="0" eb="2">
      <t>テンジョウ</t>
    </rPh>
    <phoneticPr fontId="36"/>
  </si>
  <si>
    <t>天井２</t>
    <rPh sb="0" eb="2">
      <t>テンジョウ</t>
    </rPh>
    <phoneticPr fontId="36"/>
  </si>
  <si>
    <t>壁１</t>
    <rPh sb="0" eb="1">
      <t>カベ</t>
    </rPh>
    <phoneticPr fontId="36"/>
  </si>
  <si>
    <t>壁２</t>
    <rPh sb="0" eb="1">
      <t>カベ</t>
    </rPh>
    <phoneticPr fontId="36"/>
  </si>
  <si>
    <t>外壁以外の壁　１</t>
    <phoneticPr fontId="36"/>
  </si>
  <si>
    <t>GL+400[㎜]超の基礎壁　１</t>
    <rPh sb="9" eb="10">
      <t>チョウ</t>
    </rPh>
    <rPh sb="11" eb="13">
      <t>キソ</t>
    </rPh>
    <rPh sb="13" eb="14">
      <t>カベ</t>
    </rPh>
    <phoneticPr fontId="36"/>
  </si>
  <si>
    <t>床</t>
    <rPh sb="0" eb="1">
      <t>ユカ</t>
    </rPh>
    <phoneticPr fontId="36"/>
  </si>
  <si>
    <t>外気に接する部分</t>
    <phoneticPr fontId="36"/>
  </si>
  <si>
    <t>その他の部分</t>
    <phoneticPr fontId="36"/>
  </si>
  <si>
    <t>土間床等</t>
    <rPh sb="0" eb="2">
      <t>ドマ</t>
    </rPh>
    <rPh sb="2" eb="3">
      <t>ユカ</t>
    </rPh>
    <rPh sb="3" eb="4">
      <t>トウ</t>
    </rPh>
    <phoneticPr fontId="36"/>
  </si>
  <si>
    <t>土間</t>
    <rPh sb="0" eb="2">
      <t>ドマ</t>
    </rPh>
    <phoneticPr fontId="36"/>
  </si>
  <si>
    <t>外気側</t>
    <rPh sb="0" eb="2">
      <t>ガイキ</t>
    </rPh>
    <rPh sb="2" eb="3">
      <t>ガワ</t>
    </rPh>
    <phoneticPr fontId="36"/>
  </si>
  <si>
    <t>床下側</t>
    <rPh sb="0" eb="2">
      <t>ユカシタ</t>
    </rPh>
    <rPh sb="2" eb="3">
      <t>ガワ</t>
    </rPh>
    <phoneticPr fontId="36"/>
  </si>
  <si>
    <t xml:space="preserve">基礎
</t>
    <rPh sb="0" eb="2">
      <t>キソ</t>
    </rPh>
    <phoneticPr fontId="36"/>
  </si>
  <si>
    <t>開口部</t>
    <rPh sb="0" eb="3">
      <t>カイコウブ</t>
    </rPh>
    <phoneticPr fontId="36"/>
  </si>
  <si>
    <t>木建具等：枠・ガラスの仕様等
既製品等：商品名・シリーズ等</t>
    <rPh sb="0" eb="1">
      <t>モク</t>
    </rPh>
    <rPh sb="1" eb="3">
      <t>タテグ</t>
    </rPh>
    <rPh sb="3" eb="4">
      <t>トウ</t>
    </rPh>
    <rPh sb="5" eb="6">
      <t>ワク</t>
    </rPh>
    <rPh sb="11" eb="13">
      <t>シヨウ</t>
    </rPh>
    <rPh sb="13" eb="14">
      <t>トウ</t>
    </rPh>
    <rPh sb="15" eb="18">
      <t>キセイヒン</t>
    </rPh>
    <rPh sb="18" eb="19">
      <t>トウ</t>
    </rPh>
    <rPh sb="20" eb="23">
      <t>ショウヒンメイ</t>
    </rPh>
    <rPh sb="28" eb="29">
      <t>トウ</t>
    </rPh>
    <phoneticPr fontId="36"/>
  </si>
  <si>
    <t>熱貫流率　
(W/㎡・K)</t>
    <rPh sb="0" eb="1">
      <t>ネツ</t>
    </rPh>
    <rPh sb="1" eb="3">
      <t>カンリュウ</t>
    </rPh>
    <rPh sb="3" eb="4">
      <t>リツ</t>
    </rPh>
    <phoneticPr fontId="36"/>
  </si>
  <si>
    <t>日射熱取得率(η）</t>
    <phoneticPr fontId="36"/>
  </si>
  <si>
    <t>玄関ドア</t>
    <rPh sb="0" eb="2">
      <t>ゲンカン</t>
    </rPh>
    <phoneticPr fontId="36"/>
  </si>
  <si>
    <t>勝手口</t>
    <rPh sb="0" eb="3">
      <t>カッテグチ</t>
    </rPh>
    <phoneticPr fontId="36"/>
  </si>
  <si>
    <t>窓</t>
    <rPh sb="0" eb="1">
      <t>マド</t>
    </rPh>
    <phoneticPr fontId="36"/>
  </si>
  <si>
    <t>もって交付決定の通知を受けた標記事業については，当該決定の額及びその内容を変更したいので、下記のとおり申請します。</t>
    <phoneticPr fontId="3"/>
  </si>
  <si>
    <t>口座名義の
フリガナ</t>
    <phoneticPr fontId="3"/>
  </si>
  <si>
    <t>住宅名称：</t>
    <phoneticPr fontId="3"/>
  </si>
  <si>
    <t>作成者（申請者）</t>
    <phoneticPr fontId="3"/>
  </si>
  <si>
    <t>提出資料２</t>
    <rPh sb="0" eb="2">
      <t>テイシュツ</t>
    </rPh>
    <rPh sb="2" eb="4">
      <t>シリョウ</t>
    </rPh>
    <phoneticPr fontId="3"/>
  </si>
  <si>
    <t>提出資料１</t>
    <phoneticPr fontId="36"/>
  </si>
  <si>
    <t>地域区分</t>
    <phoneticPr fontId="36"/>
  </si>
  <si>
    <r>
      <t>注意点
1.出力は「白黒」でお願いします。
2.ピンク色の欄に入力してください。
　入力後、ピンク色は消えます。
3.交付申請時の金額（ ）内は
　</t>
    </r>
    <r>
      <rPr>
        <sz val="18"/>
        <color indexed="10"/>
        <rFont val="ＭＳ 明朝"/>
        <family val="1"/>
        <charset val="128"/>
      </rPr>
      <t>”</t>
    </r>
    <r>
      <rPr>
        <u/>
        <sz val="18"/>
        <color indexed="10"/>
        <rFont val="ＭＳ 明朝"/>
        <family val="1"/>
        <charset val="128"/>
      </rPr>
      <t>千円単位</t>
    </r>
    <r>
      <rPr>
        <sz val="18"/>
        <color indexed="10"/>
        <rFont val="ＭＳ 明朝"/>
        <family val="1"/>
        <charset val="128"/>
      </rPr>
      <t>”</t>
    </r>
    <r>
      <rPr>
        <sz val="18"/>
        <rFont val="ＭＳ 明朝"/>
        <family val="1"/>
        <charset val="128"/>
      </rPr>
      <t>です。
　その他の金額の入力は</t>
    </r>
    <r>
      <rPr>
        <sz val="18"/>
        <color indexed="10"/>
        <rFont val="ＭＳ 明朝"/>
        <family val="1"/>
        <charset val="128"/>
      </rPr>
      <t>”</t>
    </r>
    <r>
      <rPr>
        <u/>
        <sz val="18"/>
        <color indexed="10"/>
        <rFont val="ＭＳ 明朝"/>
        <family val="1"/>
        <charset val="128"/>
      </rPr>
      <t>円単位</t>
    </r>
    <r>
      <rPr>
        <sz val="18"/>
        <color indexed="10"/>
        <rFont val="ＭＳ 明朝"/>
        <family val="1"/>
        <charset val="128"/>
      </rPr>
      <t>”</t>
    </r>
    <r>
      <rPr>
        <sz val="18"/>
        <rFont val="ＭＳ 明朝"/>
        <family val="1"/>
        <charset val="128"/>
      </rPr>
      <t>で
　お願いします。</t>
    </r>
    <rPh sb="0" eb="2">
      <t>チュウイ</t>
    </rPh>
    <rPh sb="2" eb="3">
      <t>テン</t>
    </rPh>
    <rPh sb="76" eb="78">
      <t>センエン</t>
    </rPh>
    <rPh sb="78" eb="80">
      <t>タンイ</t>
    </rPh>
    <rPh sb="88" eb="89">
      <t>ホカ</t>
    </rPh>
    <rPh sb="90" eb="92">
      <t>キンガク</t>
    </rPh>
    <rPh sb="93" eb="95">
      <t>ニュウリョク</t>
    </rPh>
    <rPh sb="97" eb="98">
      <t>エン</t>
    </rPh>
    <rPh sb="98" eb="100">
      <t>タンイ</t>
    </rPh>
    <rPh sb="105" eb="106">
      <t>ネガ</t>
    </rPh>
    <phoneticPr fontId="3"/>
  </si>
  <si>
    <t>注意点
1.  ピンク色の欄に入力してください。
　　入力後、ピンク色は消えます。</t>
    <rPh sb="0" eb="2">
      <t>チュウイ</t>
    </rPh>
    <rPh sb="2" eb="3">
      <t>テン</t>
    </rPh>
    <phoneticPr fontId="3"/>
  </si>
  <si>
    <t>注意点
1. 紙製フラットファイルに、
　”表紙”、”背表紙”を貼り付けて
　ご提出ください。</t>
    <rPh sb="8" eb="9">
      <t>カミ</t>
    </rPh>
    <rPh sb="9" eb="10">
      <t>セイ</t>
    </rPh>
    <rPh sb="23" eb="25">
      <t>ヒョウシ</t>
    </rPh>
    <rPh sb="28" eb="31">
      <t>セビョウシ</t>
    </rPh>
    <rPh sb="33" eb="34">
      <t>ハ</t>
    </rPh>
    <rPh sb="35" eb="36">
      <t>ツ</t>
    </rPh>
    <rPh sb="41" eb="43">
      <t>テイシュツ</t>
    </rPh>
    <phoneticPr fontId="3"/>
  </si>
  <si>
    <t>納品書または出荷証明書等（補助対象工事および「提出資料１」に該当するもの）</t>
    <rPh sb="0" eb="3">
      <t>ノウヒンショ</t>
    </rPh>
    <rPh sb="6" eb="11">
      <t>シュッカショウメイショ</t>
    </rPh>
    <rPh sb="11" eb="12">
      <t>トウ</t>
    </rPh>
    <rPh sb="13" eb="17">
      <t>ホジョタイショウ</t>
    </rPh>
    <rPh sb="17" eb="19">
      <t>コウジ</t>
    </rPh>
    <rPh sb="23" eb="25">
      <t>テイシュツ</t>
    </rPh>
    <rPh sb="25" eb="27">
      <t>シリョウ</t>
    </rPh>
    <rPh sb="30" eb="32">
      <t>ガイトウ</t>
    </rPh>
    <phoneticPr fontId="3"/>
  </si>
  <si>
    <r>
      <t>←交付決定通知書に記載の</t>
    </r>
    <r>
      <rPr>
        <b/>
        <sz val="18"/>
        <color rgb="FFFF0000"/>
        <rFont val="ＭＳ 明朝"/>
        <family val="1"/>
        <charset val="128"/>
      </rPr>
      <t>【交付決定日】</t>
    </r>
    <r>
      <rPr>
        <sz val="18"/>
        <color rgb="FFFF0000"/>
        <rFont val="ＭＳ 明朝"/>
        <family val="1"/>
        <charset val="128"/>
      </rPr>
      <t>および右上の</t>
    </r>
    <r>
      <rPr>
        <b/>
        <sz val="18"/>
        <color rgb="FFFF0000"/>
        <rFont val="ＭＳ 明朝"/>
        <family val="1"/>
        <charset val="128"/>
      </rPr>
      <t>【交付決定番号】</t>
    </r>
    <r>
      <rPr>
        <sz val="18"/>
        <color rgb="FFFF0000"/>
        <rFont val="ＭＳ 明朝"/>
        <family val="1"/>
        <charset val="128"/>
      </rPr>
      <t>をご記入ください。</t>
    </r>
    <rPh sb="1" eb="8">
      <t>コウフケッテイツウチショ</t>
    </rPh>
    <rPh sb="9" eb="11">
      <t>キサイ</t>
    </rPh>
    <rPh sb="13" eb="18">
      <t>コウフケッテイビ</t>
    </rPh>
    <rPh sb="22" eb="24">
      <t>ミギウエ</t>
    </rPh>
    <rPh sb="26" eb="30">
      <t>コウフケッテイ</t>
    </rPh>
    <rPh sb="30" eb="32">
      <t>バンゴウ</t>
    </rPh>
    <rPh sb="35" eb="37">
      <t>キニュウ</t>
    </rPh>
    <phoneticPr fontId="3"/>
  </si>
  <si>
    <r>
      <t>←■事業開始日
　</t>
    </r>
    <r>
      <rPr>
        <b/>
        <sz val="18"/>
        <color rgb="FFFF0000"/>
        <rFont val="ＭＳ 明朝"/>
        <family val="1"/>
        <charset val="128"/>
      </rPr>
      <t>交付決定日以降かつ補助対象工事着手日</t>
    </r>
    <r>
      <rPr>
        <sz val="18"/>
        <color rgb="FFFF0000"/>
        <rFont val="ＭＳ 明朝"/>
        <family val="1"/>
        <charset val="128"/>
      </rPr>
      <t xml:space="preserve">
　の日付を入力してください。
　■事業完了日
　</t>
    </r>
    <r>
      <rPr>
        <b/>
        <sz val="18"/>
        <color rgb="FFFF0000"/>
        <rFont val="ＭＳ 明朝"/>
        <family val="1"/>
        <charset val="128"/>
      </rPr>
      <t>支払い完了日以降かつ完了実績報告書の
　提出期限内</t>
    </r>
    <r>
      <rPr>
        <sz val="18"/>
        <color rgb="FFFF0000"/>
        <rFont val="ＭＳ 明朝"/>
        <family val="1"/>
        <charset val="128"/>
      </rPr>
      <t>の日付を入力してください。</t>
    </r>
    <rPh sb="2" eb="4">
      <t>ジギョウ</t>
    </rPh>
    <rPh sb="4" eb="6">
      <t>カイシ</t>
    </rPh>
    <rPh sb="6" eb="7">
      <t>ビ</t>
    </rPh>
    <rPh sb="45" eb="47">
      <t>ジギョウ</t>
    </rPh>
    <rPh sb="47" eb="49">
      <t>カンリョウ</t>
    </rPh>
    <rPh sb="49" eb="50">
      <t>ビ</t>
    </rPh>
    <rPh sb="62" eb="64">
      <t>カンリョウ</t>
    </rPh>
    <rPh sb="68" eb="69">
      <t>ショ</t>
    </rPh>
    <phoneticPr fontId="3"/>
  </si>
  <si>
    <t>外皮に関する断熱性能実績一覧</t>
    <phoneticPr fontId="3"/>
  </si>
  <si>
    <t>　外皮に関する断熱性能実績一覧</t>
    <rPh sb="1" eb="3">
      <t>ガイヒ</t>
    </rPh>
    <rPh sb="4" eb="5">
      <t>カン</t>
    </rPh>
    <rPh sb="7" eb="9">
      <t>ダンネツ</t>
    </rPh>
    <rPh sb="9" eb="11">
      <t>セイノウ</t>
    </rPh>
    <rPh sb="11" eb="13">
      <t>ジッセキ</t>
    </rPh>
    <rPh sb="13" eb="15">
      <t>イチラン</t>
    </rPh>
    <phoneticPr fontId="3"/>
  </si>
  <si>
    <t>別記様式第１２</t>
    <phoneticPr fontId="3"/>
  </si>
  <si>
    <t>請　　求　　書</t>
  </si>
  <si>
    <t>ただし、令和</t>
  </si>
  <si>
    <t xml:space="preserve">                                         </t>
    <phoneticPr fontId="3"/>
  </si>
  <si>
    <t>一般社団法人　環境共生住宅推進協議会</t>
  </si>
  <si>
    <r>
      <t>会　長　　　　竹　中　　宣　雄</t>
    </r>
    <r>
      <rPr>
        <sz val="12"/>
        <color theme="1"/>
        <rFont val="ＭＳ 明朝"/>
        <family val="1"/>
        <charset val="128"/>
      </rPr>
      <t>　　　殿</t>
    </r>
  </si>
  <si>
    <t>：</t>
    <phoneticPr fontId="3"/>
  </si>
  <si>
    <t>氏名又は名称</t>
    <phoneticPr fontId="3"/>
  </si>
  <si>
    <t>　　　　　　　</t>
    <phoneticPr fontId="3"/>
  </si>
  <si>
    <t>　　　</t>
  </si>
  <si>
    <t>電話番号</t>
    <phoneticPr fontId="3"/>
  </si>
  <si>
    <t xml:space="preserve">           </t>
    <phoneticPr fontId="3"/>
  </si>
  <si>
    <t>　　　　　</t>
    <phoneticPr fontId="3"/>
  </si>
  <si>
    <t>　　　　 　</t>
    <phoneticPr fontId="3"/>
  </si>
  <si>
    <t>円</t>
    <rPh sb="0" eb="1">
      <t>エン</t>
    </rPh>
    <phoneticPr fontId="3"/>
  </si>
  <si>
    <t>請求額</t>
    <phoneticPr fontId="3"/>
  </si>
  <si>
    <t>金</t>
    <rPh sb="0" eb="1">
      <t>キン</t>
    </rPh>
    <phoneticPr fontId="3"/>
  </si>
  <si>
    <t>号で交付決定</t>
    <phoneticPr fontId="3"/>
  </si>
  <si>
    <t>　＜　振　込　先　＞</t>
    <rPh sb="3" eb="4">
      <t>シン</t>
    </rPh>
    <rPh sb="5" eb="6">
      <t>コ</t>
    </rPh>
    <rPh sb="7" eb="8">
      <t>サキ</t>
    </rPh>
    <phoneticPr fontId="3"/>
  </si>
  <si>
    <t xml:space="preserve">付け </t>
    <phoneticPr fontId="3"/>
  </si>
  <si>
    <t>「一次エネルギー消費量計算結果」及び「外皮計算書」（変更の場合）</t>
    <rPh sb="1" eb="3">
      <t>イチジ</t>
    </rPh>
    <rPh sb="8" eb="11">
      <t>ショウヒリョウ</t>
    </rPh>
    <rPh sb="11" eb="13">
      <t>ケイサン</t>
    </rPh>
    <rPh sb="13" eb="15">
      <t>ケッカ</t>
    </rPh>
    <rPh sb="16" eb="17">
      <t>オヨ</t>
    </rPh>
    <rPh sb="19" eb="24">
      <t>ガイヒケイサンショ</t>
    </rPh>
    <rPh sb="26" eb="28">
      <t>ヘンコウ</t>
    </rPh>
    <phoneticPr fontId="3"/>
  </si>
  <si>
    <t>全体設計承認申請書(複数年事業)を提出した場合は不要です。</t>
    <phoneticPr fontId="3"/>
  </si>
  <si>
    <t xml:space="preserve"> (注)
</t>
    <phoneticPr fontId="3"/>
  </si>
  <si>
    <t>交付申請時からの変更に伴い、「一次エネルギー消費量計算結果」及び「外皮計算書」の再計算結果を添付してください。</t>
    <rPh sb="0" eb="2">
      <t>コウフ</t>
    </rPh>
    <rPh sb="11" eb="12">
      <t>トモナ</t>
    </rPh>
    <phoneticPr fontId="3"/>
  </si>
  <si>
    <t>屋上緑化及びそれに類するもの</t>
    <rPh sb="4" eb="5">
      <t>オヨ</t>
    </rPh>
    <rPh sb="9" eb="10">
      <t>ルイ</t>
    </rPh>
    <phoneticPr fontId="3"/>
  </si>
  <si>
    <t>６．最終年度の欄には、計画しているプロジェクトの最終年度及び補助対象事業の最終年度を記載してください。</t>
    <rPh sb="2" eb="4">
      <t>サイシュウ</t>
    </rPh>
    <rPh sb="4" eb="6">
      <t>ネンド</t>
    </rPh>
    <rPh sb="7" eb="8">
      <t>ラン</t>
    </rPh>
    <rPh sb="11" eb="13">
      <t>ケイカク</t>
    </rPh>
    <rPh sb="24" eb="26">
      <t>サイシュウ</t>
    </rPh>
    <rPh sb="26" eb="28">
      <t>ネンド</t>
    </rPh>
    <rPh sb="28" eb="29">
      <t>オヨ</t>
    </rPh>
    <rPh sb="30" eb="32">
      <t>ホジョ</t>
    </rPh>
    <rPh sb="32" eb="34">
      <t>タイショウ</t>
    </rPh>
    <rPh sb="34" eb="36">
      <t>ジギョウ</t>
    </rPh>
    <rPh sb="37" eb="39">
      <t>サイシュウ</t>
    </rPh>
    <rPh sb="39" eb="41">
      <t>ネンド</t>
    </rPh>
    <rPh sb="42" eb="44">
      <t>キサイ</t>
    </rPh>
    <phoneticPr fontId="3"/>
  </si>
  <si>
    <t xml:space="preserve">   なお、全体計画の合計補助額は採択額（国費）以内でなければなりません。</t>
    <phoneticPr fontId="3"/>
  </si>
  <si>
    <t>５．採択額（国費）の欄には、採択通知書に記載されている額を記載してください。</t>
    <rPh sb="2" eb="4">
      <t>サイタク</t>
    </rPh>
    <rPh sb="4" eb="5">
      <t>ガク</t>
    </rPh>
    <rPh sb="6" eb="8">
      <t>コクヒ</t>
    </rPh>
    <rPh sb="10" eb="11">
      <t>ラン</t>
    </rPh>
    <rPh sb="14" eb="16">
      <t>サイタク</t>
    </rPh>
    <rPh sb="16" eb="19">
      <t>ツウチショ</t>
    </rPh>
    <rPh sb="20" eb="22">
      <t>キサイ</t>
    </rPh>
    <rPh sb="27" eb="28">
      <t>ガク</t>
    </rPh>
    <rPh sb="29" eb="31">
      <t>キサイ</t>
    </rPh>
    <phoneticPr fontId="3"/>
  </si>
  <si>
    <t>提案採択時期　：</t>
    <rPh sb="0" eb="2">
      <t>テイアン</t>
    </rPh>
    <rPh sb="2" eb="4">
      <t>サイタク</t>
    </rPh>
    <rPh sb="4" eb="5">
      <t>ジ</t>
    </rPh>
    <rPh sb="5" eb="6">
      <t>キ</t>
    </rPh>
    <phoneticPr fontId="3"/>
  </si>
  <si>
    <t>４．額が確定していない場合は、現時点での見通しで記載してください。</t>
    <rPh sb="2" eb="3">
      <t>ガク</t>
    </rPh>
    <rPh sb="4" eb="6">
      <t>カクテイ</t>
    </rPh>
    <rPh sb="11" eb="13">
      <t>バアイ</t>
    </rPh>
    <rPh sb="15" eb="18">
      <t>ゲンジテン</t>
    </rPh>
    <rPh sb="20" eb="22">
      <t>ミトオ</t>
    </rPh>
    <rPh sb="24" eb="26">
      <t>キサイ</t>
    </rPh>
    <phoneticPr fontId="3"/>
  </si>
  <si>
    <r>
      <t>３．附帯事務費は、各年度における小計補助額（国費）の2.2%以内の金額を記載してください</t>
    </r>
    <r>
      <rPr>
        <sz val="6"/>
        <rFont val="ＭＳ 明朝"/>
        <family val="1"/>
        <charset val="128"/>
      </rPr>
      <t>（千円未満は切り捨て）。</t>
    </r>
    <rPh sb="2" eb="4">
      <t>フタイ</t>
    </rPh>
    <rPh sb="4" eb="7">
      <t>ジムヒ</t>
    </rPh>
    <rPh sb="9" eb="12">
      <t>カクネンド</t>
    </rPh>
    <rPh sb="16" eb="18">
      <t>ショウケイ</t>
    </rPh>
    <rPh sb="18" eb="20">
      <t>ホジョ</t>
    </rPh>
    <rPh sb="20" eb="21">
      <t>ガク</t>
    </rPh>
    <rPh sb="22" eb="24">
      <t>コクヒ</t>
    </rPh>
    <rPh sb="30" eb="32">
      <t>イナイ</t>
    </rPh>
    <rPh sb="33" eb="35">
      <t>キンガク</t>
    </rPh>
    <rPh sb="36" eb="38">
      <t>キサイ</t>
    </rPh>
    <rPh sb="45" eb="47">
      <t>センエン</t>
    </rPh>
    <rPh sb="47" eb="48">
      <t>ミ</t>
    </rPh>
    <rPh sb="48" eb="49">
      <t>マン</t>
    </rPh>
    <rPh sb="50" eb="51">
      <t>キ</t>
    </rPh>
    <rPh sb="52" eb="53">
      <t>ス</t>
    </rPh>
    <phoneticPr fontId="3"/>
  </si>
  <si>
    <t>住宅の名称　：</t>
    <rPh sb="0" eb="2">
      <t>ジュウタク</t>
    </rPh>
    <rPh sb="3" eb="5">
      <t>メイショウ</t>
    </rPh>
    <phoneticPr fontId="3"/>
  </si>
  <si>
    <r>
      <t>２．各項目の補助額（国費）については補助対象事業費の1/2の金額を記載してください</t>
    </r>
    <r>
      <rPr>
        <sz val="8"/>
        <rFont val="ＭＳ 明朝"/>
        <family val="1"/>
        <charset val="128"/>
      </rPr>
      <t>（千円未満は切り捨て）。</t>
    </r>
    <rPh sb="2" eb="5">
      <t>カクコウモク</t>
    </rPh>
    <rPh sb="6" eb="8">
      <t>ホジョ</t>
    </rPh>
    <rPh sb="8" eb="9">
      <t>ガク</t>
    </rPh>
    <rPh sb="10" eb="12">
      <t>コクヒ</t>
    </rPh>
    <rPh sb="18" eb="20">
      <t>ホジョ</t>
    </rPh>
    <rPh sb="20" eb="22">
      <t>タイショウ</t>
    </rPh>
    <rPh sb="22" eb="25">
      <t>ジギョウヒ</t>
    </rPh>
    <rPh sb="30" eb="32">
      <t>キンガク</t>
    </rPh>
    <rPh sb="33" eb="35">
      <t>キサイ</t>
    </rPh>
    <rPh sb="42" eb="44">
      <t>センエン</t>
    </rPh>
    <rPh sb="44" eb="45">
      <t>ミ</t>
    </rPh>
    <rPh sb="45" eb="46">
      <t>マン</t>
    </rPh>
    <rPh sb="47" eb="48">
      <t>キ</t>
    </rPh>
    <rPh sb="49" eb="50">
      <t>ス</t>
    </rPh>
    <phoneticPr fontId="3"/>
  </si>
  <si>
    <t>　　補助対象事業費および補助額は交付申請する予定の年度の欄に記載してください。</t>
    <rPh sb="2" eb="4">
      <t>ホジョ</t>
    </rPh>
    <rPh sb="4" eb="6">
      <t>タイショウ</t>
    </rPh>
    <rPh sb="6" eb="8">
      <t>ジギョウ</t>
    </rPh>
    <rPh sb="8" eb="9">
      <t>ヒ</t>
    </rPh>
    <rPh sb="12" eb="14">
      <t>ホジョ</t>
    </rPh>
    <rPh sb="14" eb="15">
      <t>ガク</t>
    </rPh>
    <rPh sb="16" eb="18">
      <t>コウフ</t>
    </rPh>
    <rPh sb="18" eb="20">
      <t>シンセイ</t>
    </rPh>
    <rPh sb="22" eb="24">
      <t>ヨテイ</t>
    </rPh>
    <rPh sb="25" eb="27">
      <t>ネンド</t>
    </rPh>
    <rPh sb="28" eb="29">
      <t>ラン</t>
    </rPh>
    <rPh sb="30" eb="32">
      <t>キサイ</t>
    </rPh>
    <phoneticPr fontId="3"/>
  </si>
  <si>
    <t>提案者名　：</t>
    <rPh sb="0" eb="3">
      <t>テイアンシャ</t>
    </rPh>
    <rPh sb="3" eb="4">
      <t>メイ</t>
    </rPh>
    <phoneticPr fontId="3"/>
  </si>
  <si>
    <t>１．各年度とも事業費は３月末までの出来高に基づいて記載してください。</t>
    <rPh sb="2" eb="5">
      <t>カクネンド</t>
    </rPh>
    <rPh sb="7" eb="9">
      <t>ジギョウ</t>
    </rPh>
    <rPh sb="9" eb="10">
      <t>ヒ</t>
    </rPh>
    <rPh sb="12" eb="13">
      <t>ツキ</t>
    </rPh>
    <rPh sb="13" eb="14">
      <t>スエ</t>
    </rPh>
    <rPh sb="17" eb="20">
      <t>デキダカ</t>
    </rPh>
    <rPh sb="21" eb="22">
      <t>モト</t>
    </rPh>
    <rPh sb="25" eb="27">
      <t>キサイ</t>
    </rPh>
    <phoneticPr fontId="3"/>
  </si>
  <si>
    <t>注）</t>
    <rPh sb="0" eb="1">
      <t>チュウ</t>
    </rPh>
    <phoneticPr fontId="3"/>
  </si>
  <si>
    <t>　　　当該許認可を取得する予定の年月を記載してください。</t>
    <phoneticPr fontId="3"/>
  </si>
  <si>
    <t>　※3　その開設に際し許認可を必要とする施設に係る建設工事が補助事業に含まれる場合は、</t>
    <rPh sb="6" eb="8">
      <t>カイセツ</t>
    </rPh>
    <rPh sb="9" eb="10">
      <t>サイ</t>
    </rPh>
    <rPh sb="11" eb="14">
      <t>キョニンカ</t>
    </rPh>
    <rPh sb="15" eb="17">
      <t>ヒツヨウ</t>
    </rPh>
    <rPh sb="20" eb="22">
      <t>シセツ</t>
    </rPh>
    <rPh sb="23" eb="24">
      <t>カカ</t>
    </rPh>
    <rPh sb="25" eb="27">
      <t>ケンセツ</t>
    </rPh>
    <rPh sb="27" eb="29">
      <t>コウジ</t>
    </rPh>
    <rPh sb="30" eb="32">
      <t>ホジョ</t>
    </rPh>
    <rPh sb="32" eb="34">
      <t>ジギョウ</t>
    </rPh>
    <rPh sb="35" eb="36">
      <t>フク</t>
    </rPh>
    <rPh sb="39" eb="41">
      <t>バアイ</t>
    </rPh>
    <phoneticPr fontId="3"/>
  </si>
  <si>
    <t>許認可の取得予定年月  ※3</t>
    <rPh sb="0" eb="3">
      <t>キョニンカ</t>
    </rPh>
    <rPh sb="4" eb="6">
      <t>シュトク</t>
    </rPh>
    <rPh sb="6" eb="8">
      <t>ヨテイ</t>
    </rPh>
    <rPh sb="8" eb="10">
      <t>ネンゲツ</t>
    </rPh>
    <phoneticPr fontId="3"/>
  </si>
  <si>
    <t>　※2　補助対象となった事業項目が終了する年度を記載してください（補助金受領の最終年度）。</t>
    <rPh sb="4" eb="6">
      <t>ホジョ</t>
    </rPh>
    <rPh sb="6" eb="8">
      <t>タイショウ</t>
    </rPh>
    <rPh sb="12" eb="14">
      <t>ジギョウ</t>
    </rPh>
    <rPh sb="14" eb="16">
      <t>コウモク</t>
    </rPh>
    <rPh sb="17" eb="19">
      <t>シュウリョウ</t>
    </rPh>
    <rPh sb="21" eb="23">
      <t>ネンド</t>
    </rPh>
    <rPh sb="24" eb="26">
      <t>キサイ</t>
    </rPh>
    <rPh sb="33" eb="36">
      <t>ホジョキン</t>
    </rPh>
    <rPh sb="36" eb="38">
      <t>ジュリョウ</t>
    </rPh>
    <rPh sb="39" eb="41">
      <t>サイシュウ</t>
    </rPh>
    <rPh sb="41" eb="43">
      <t>ネンド</t>
    </rPh>
    <phoneticPr fontId="3"/>
  </si>
  <si>
    <t>補助事業の最終年度  ※2</t>
    <rPh sb="0" eb="2">
      <t>ホジョ</t>
    </rPh>
    <rPh sb="2" eb="4">
      <t>ジギョウ</t>
    </rPh>
    <rPh sb="5" eb="7">
      <t>サイシュウ</t>
    </rPh>
    <rPh sb="7" eb="9">
      <t>ネンド</t>
    </rPh>
    <phoneticPr fontId="3"/>
  </si>
  <si>
    <t>←竣工後、支払い完了の月</t>
    <rPh sb="1" eb="3">
      <t>シュンコウ</t>
    </rPh>
    <rPh sb="3" eb="4">
      <t>ゴ</t>
    </rPh>
    <rPh sb="5" eb="7">
      <t>シハラ</t>
    </rPh>
    <rPh sb="8" eb="10">
      <t>カンリョウ</t>
    </rPh>
    <rPh sb="11" eb="12">
      <t>ツキ</t>
    </rPh>
    <phoneticPr fontId="3"/>
  </si>
  <si>
    <t>　※1　採択されたプロジェクトが完了する年月を記載してください。</t>
    <rPh sb="4" eb="6">
      <t>サイタク</t>
    </rPh>
    <rPh sb="16" eb="18">
      <t>カンリョウ</t>
    </rPh>
    <rPh sb="20" eb="22">
      <t>ネンゲツ</t>
    </rPh>
    <rPh sb="23" eb="25">
      <t>キサイ</t>
    </rPh>
    <phoneticPr fontId="3"/>
  </si>
  <si>
    <t>令和　　年　　月</t>
    <rPh sb="7" eb="8">
      <t>ツキ</t>
    </rPh>
    <phoneticPr fontId="3"/>
  </si>
  <si>
    <t>ﾌﾟﾛｼﾞｪｸﾄの完了年月  ※1</t>
    <phoneticPr fontId="3"/>
  </si>
  <si>
    <t>の欄に記載してください。</t>
    <rPh sb="1" eb="2">
      <t>ラン</t>
    </rPh>
    <rPh sb="3" eb="5">
      <t>キサイ</t>
    </rPh>
    <phoneticPr fontId="3"/>
  </si>
  <si>
    <t>←「補助限度額」</t>
    <rPh sb="2" eb="4">
      <t>ホジョ</t>
    </rPh>
    <rPh sb="4" eb="6">
      <t>ゲンド</t>
    </rPh>
    <rPh sb="6" eb="7">
      <t>ガク</t>
    </rPh>
    <phoneticPr fontId="3"/>
  </si>
  <si>
    <t>採択額（国費）</t>
    <rPh sb="0" eb="2">
      <t>サイタク</t>
    </rPh>
    <rPh sb="2" eb="3">
      <t>ガク</t>
    </rPh>
    <rPh sb="4" eb="6">
      <t>コクヒ</t>
    </rPh>
    <phoneticPr fontId="3"/>
  </si>
  <si>
    <t>”採択通知書”に記載の</t>
    <phoneticPr fontId="3"/>
  </si>
  <si>
    <t>補助額（国費）</t>
    <rPh sb="0" eb="2">
      <t>ホジョ</t>
    </rPh>
    <rPh sb="2" eb="3">
      <t>ガク</t>
    </rPh>
    <rPh sb="4" eb="6">
      <t>コクヒ</t>
    </rPh>
    <phoneticPr fontId="3"/>
  </si>
  <si>
    <t>補助対象事業費</t>
    <rPh sb="0" eb="2">
      <t>ホジョ</t>
    </rPh>
    <rPh sb="2" eb="4">
      <t>タイショウ</t>
    </rPh>
    <rPh sb="4" eb="7">
      <t>ジギョウヒ</t>
    </rPh>
    <phoneticPr fontId="3"/>
  </si>
  <si>
    <t>事業費</t>
    <rPh sb="0" eb="3">
      <t>ジギョウヒ</t>
    </rPh>
    <phoneticPr fontId="3"/>
  </si>
  <si>
    <t>合　計</t>
    <rPh sb="0" eb="1">
      <t>ゴウ</t>
    </rPh>
    <rPh sb="2" eb="3">
      <t>ケイ</t>
    </rPh>
    <phoneticPr fontId="3"/>
  </si>
  <si>
    <r>
      <t>附帯事務費</t>
    </r>
    <r>
      <rPr>
        <sz val="6"/>
        <rFont val="ＭＳ 明朝"/>
        <family val="1"/>
        <charset val="128"/>
      </rPr>
      <t>(小計×2.2%以内)</t>
    </r>
    <rPh sb="0" eb="2">
      <t>フタイ</t>
    </rPh>
    <rPh sb="2" eb="5">
      <t>ジムヒ</t>
    </rPh>
    <rPh sb="6" eb="8">
      <t>ショウケイ</t>
    </rPh>
    <rPh sb="13" eb="15">
      <t>イナイ</t>
    </rPh>
    <phoneticPr fontId="3"/>
  </si>
  <si>
    <t>小　計</t>
    <rPh sb="0" eb="1">
      <t>ショウ</t>
    </rPh>
    <rPh sb="2" eb="3">
      <t>ケイ</t>
    </rPh>
    <phoneticPr fontId="3"/>
  </si>
  <si>
    <t>技術の検証費</t>
    <rPh sb="0" eb="2">
      <t>ギジュツ</t>
    </rPh>
    <rPh sb="3" eb="5">
      <t>ケンショウ</t>
    </rPh>
    <rPh sb="5" eb="6">
      <t>ヒ</t>
    </rPh>
    <phoneticPr fontId="3"/>
  </si>
  <si>
    <t>マネジメントシステム整備費</t>
    <rPh sb="10" eb="13">
      <t>セイビヒ</t>
    </rPh>
    <phoneticPr fontId="3"/>
  </si>
  <si>
    <t xml:space="preserve"> 無い場合は「0」</t>
    <phoneticPr fontId="3"/>
  </si>
  <si>
    <t>←初年度に補助対象工事が</t>
    <rPh sb="1" eb="4">
      <t>ショネンド</t>
    </rPh>
    <rPh sb="5" eb="7">
      <t>ホジョ</t>
    </rPh>
    <rPh sb="7" eb="9">
      <t>タイショウ</t>
    </rPh>
    <rPh sb="9" eb="11">
      <t>コウジ</t>
    </rPh>
    <phoneticPr fontId="3"/>
  </si>
  <si>
    <t>←工程に伴う建設費をご記入願います。</t>
    <rPh sb="1" eb="3">
      <t>コウテイ</t>
    </rPh>
    <rPh sb="4" eb="5">
      <t>トモナ</t>
    </rPh>
    <rPh sb="6" eb="9">
      <t>ケンセツヒ</t>
    </rPh>
    <rPh sb="11" eb="13">
      <t>キニュウ</t>
    </rPh>
    <rPh sb="13" eb="14">
      <t>ネガ</t>
    </rPh>
    <phoneticPr fontId="3"/>
  </si>
  <si>
    <t>建設工事費</t>
    <rPh sb="0" eb="2">
      <t>ケンセツ</t>
    </rPh>
    <rPh sb="2" eb="4">
      <t>コウジ</t>
    </rPh>
    <rPh sb="4" eb="5">
      <t>ヒ</t>
    </rPh>
    <phoneticPr fontId="3"/>
  </si>
  <si>
    <t>建築設計費</t>
    <rPh sb="0" eb="2">
      <t>ケンチク</t>
    </rPh>
    <rPh sb="2" eb="4">
      <t>セッケイ</t>
    </rPh>
    <rPh sb="4" eb="5">
      <t>ヒ</t>
    </rPh>
    <phoneticPr fontId="3"/>
  </si>
  <si>
    <t>令和－年度</t>
    <rPh sb="0" eb="2">
      <t>レイワ</t>
    </rPh>
    <rPh sb="3" eb="5">
      <t>ネンド</t>
    </rPh>
    <phoneticPr fontId="3"/>
  </si>
  <si>
    <t>全体計画</t>
    <rPh sb="0" eb="2">
      <t>ゼンタイ</t>
    </rPh>
    <rPh sb="2" eb="4">
      <t>ケイカク</t>
    </rPh>
    <phoneticPr fontId="3"/>
  </si>
  <si>
    <t>年度計画</t>
    <rPh sb="0" eb="2">
      <t>ネンド</t>
    </rPh>
    <rPh sb="2" eb="4">
      <t>ケイカク</t>
    </rPh>
    <phoneticPr fontId="3"/>
  </si>
  <si>
    <t xml:space="preserve">  事業区分</t>
    <rPh sb="2" eb="4">
      <t>ジギョウ</t>
    </rPh>
    <rPh sb="4" eb="6">
      <t>クブン</t>
    </rPh>
    <phoneticPr fontId="3"/>
  </si>
  <si>
    <t>（単位：千円）</t>
    <rPh sb="1" eb="3">
      <t>タンイ</t>
    </rPh>
    <rPh sb="4" eb="6">
      <t>センエン</t>
    </rPh>
    <phoneticPr fontId="3"/>
  </si>
  <si>
    <r>
      <t>6項目　</t>
    </r>
    <r>
      <rPr>
        <sz val="20"/>
        <color indexed="30"/>
        <rFont val="ＭＳ Ｐゴシック"/>
        <family val="3"/>
        <charset val="128"/>
      </rPr>
      <t xml:space="preserve">「事業費」２項目 、「補助対象事業費」２項目、「採択額」 と 「支払い完了の月」  </t>
    </r>
    <r>
      <rPr>
        <sz val="20"/>
        <rFont val="ＭＳ Ｐゴシック"/>
        <family val="3"/>
        <charset val="128"/>
      </rPr>
      <t>をご入力後、このページを出力・提出をお願いします。</t>
    </r>
    <rPh sb="5" eb="7">
      <t>ジギョウ</t>
    </rPh>
    <rPh sb="7" eb="8">
      <t>ヒ</t>
    </rPh>
    <rPh sb="10" eb="12">
      <t>コウモク</t>
    </rPh>
    <rPh sb="15" eb="17">
      <t>ホジョ</t>
    </rPh>
    <rPh sb="17" eb="19">
      <t>タイショウ</t>
    </rPh>
    <rPh sb="19" eb="22">
      <t>ジギョウヒ</t>
    </rPh>
    <rPh sb="24" eb="26">
      <t>コウモク</t>
    </rPh>
    <rPh sb="28" eb="30">
      <t>サイタク</t>
    </rPh>
    <rPh sb="30" eb="31">
      <t>ガク</t>
    </rPh>
    <rPh sb="36" eb="38">
      <t>シハラ</t>
    </rPh>
    <rPh sb="39" eb="41">
      <t>カンリョウ</t>
    </rPh>
    <rPh sb="42" eb="43">
      <t>ツキ</t>
    </rPh>
    <phoneticPr fontId="3"/>
  </si>
  <si>
    <t>年度別事業計画内訳書</t>
    <phoneticPr fontId="3"/>
  </si>
  <si>
    <t>（別紙３）</t>
    <phoneticPr fontId="3"/>
  </si>
  <si>
    <t>13.</t>
    <phoneticPr fontId="3"/>
  </si>
  <si>
    <t>14.</t>
    <phoneticPr fontId="3"/>
  </si>
  <si>
    <t>事業費について（複数年度事業の場合）
該当年度の事業費を記載してください。
（全体設計承認申請書　参照）</t>
    <rPh sb="0" eb="3">
      <t>ジギョウヒ</t>
    </rPh>
    <rPh sb="8" eb="10">
      <t>フクスウ</t>
    </rPh>
    <rPh sb="10" eb="12">
      <t>ネンド</t>
    </rPh>
    <rPh sb="12" eb="14">
      <t>ジギョウ</t>
    </rPh>
    <rPh sb="15" eb="17">
      <t>バアイ</t>
    </rPh>
    <rPh sb="19" eb="21">
      <t>ガイトウ</t>
    </rPh>
    <rPh sb="21" eb="23">
      <t>ネンド</t>
    </rPh>
    <rPh sb="24" eb="27">
      <t>ジギョウヒ</t>
    </rPh>
    <rPh sb="28" eb="30">
      <t>キサイ</t>
    </rPh>
    <rPh sb="39" eb="41">
      <t>ゼンタイ</t>
    </rPh>
    <rPh sb="41" eb="43">
      <t>セッケイ</t>
    </rPh>
    <rPh sb="43" eb="45">
      <t>ショウニン</t>
    </rPh>
    <rPh sb="45" eb="48">
      <t>シンセイショ</t>
    </rPh>
    <rPh sb="49" eb="51">
      <t>サンショウ</t>
    </rPh>
    <phoneticPr fontId="3"/>
  </si>
  <si>
    <t>掛かり増し費用の図面</t>
    <rPh sb="0" eb="1">
      <t>カ</t>
    </rPh>
    <rPh sb="3" eb="4">
      <t>マ</t>
    </rPh>
    <rPh sb="5" eb="7">
      <t>ヒヨウ</t>
    </rPh>
    <rPh sb="8" eb="10">
      <t>ズメン</t>
    </rPh>
    <phoneticPr fontId="3"/>
  </si>
  <si>
    <t>令和４年度住宅・建築物環境対策事業費補助金
【　交付変更承認申請書　】</t>
    <rPh sb="0" eb="2">
      <t>レイワ</t>
    </rPh>
    <rPh sb="3" eb="5">
      <t>ネンド</t>
    </rPh>
    <rPh sb="5" eb="7">
      <t>ジュウタク</t>
    </rPh>
    <rPh sb="8" eb="11">
      <t>ケンチクブツ</t>
    </rPh>
    <rPh sb="11" eb="13">
      <t>カンキョウ</t>
    </rPh>
    <rPh sb="13" eb="15">
      <t>タイサク</t>
    </rPh>
    <rPh sb="15" eb="18">
      <t>ジギョウヒ</t>
    </rPh>
    <rPh sb="18" eb="21">
      <t>ホジョキン</t>
    </rPh>
    <rPh sb="24" eb="26">
      <t>コウフ</t>
    </rPh>
    <rPh sb="26" eb="28">
      <t>ヘンコウ</t>
    </rPh>
    <rPh sb="28" eb="30">
      <t>ショウニン</t>
    </rPh>
    <rPh sb="30" eb="33">
      <t>シンセイショ</t>
    </rPh>
    <phoneticPr fontId="3"/>
  </si>
  <si>
    <t>貯蓄</t>
    <rPh sb="0" eb="2">
      <t>チョチク</t>
    </rPh>
    <phoneticPr fontId="3"/>
  </si>
  <si>
    <t>その他</t>
    <rPh sb="2" eb="3">
      <t>タ</t>
    </rPh>
    <phoneticPr fontId="3"/>
  </si>
  <si>
    <r>
      <t>令和４年度住宅・建築物環境対策事業費補助金（気候風土適応型）</t>
    </r>
    <r>
      <rPr>
        <b/>
        <sz val="14"/>
        <rFont val="メイリオ"/>
        <family val="3"/>
        <charset val="128"/>
      </rPr>
      <t>交付変更承認申請書</t>
    </r>
    <rPh sb="0" eb="2">
      <t>レイワ</t>
    </rPh>
    <rPh sb="3" eb="5">
      <t>ネンド</t>
    </rPh>
    <rPh sb="32" eb="34">
      <t>ヘンコウ</t>
    </rPh>
    <rPh sb="34" eb="36">
      <t>ショウニン</t>
    </rPh>
    <phoneticPr fontId="3"/>
  </si>
  <si>
    <r>
      <rPr>
        <sz val="14"/>
        <rFont val="メイリオ"/>
        <family val="3"/>
        <charset val="128"/>
      </rPr>
      <t>令和４年度住宅・建築物環境対策事業費補助金（気候風土適応型）</t>
    </r>
    <r>
      <rPr>
        <b/>
        <sz val="14"/>
        <rFont val="メイリオ"/>
        <family val="3"/>
        <charset val="128"/>
      </rPr>
      <t>完了実績報告書</t>
    </r>
    <rPh sb="0" eb="2">
      <t>レイワ</t>
    </rPh>
    <rPh sb="3" eb="5">
      <t>ネンド</t>
    </rPh>
    <phoneticPr fontId="3"/>
  </si>
  <si>
    <t>令和４年度住宅・建築物環境対策事業費補助金
【　完了実績報告書　】</t>
    <rPh sb="0" eb="2">
      <t>レイワ</t>
    </rPh>
    <rPh sb="3" eb="5">
      <t>ネンド</t>
    </rPh>
    <rPh sb="5" eb="7">
      <t>ジュウタク</t>
    </rPh>
    <rPh sb="8" eb="11">
      <t>ケンチクブツ</t>
    </rPh>
    <rPh sb="11" eb="13">
      <t>カンキョウ</t>
    </rPh>
    <rPh sb="13" eb="15">
      <t>タイサク</t>
    </rPh>
    <rPh sb="15" eb="18">
      <t>ジギョウヒ</t>
    </rPh>
    <rPh sb="18" eb="21">
      <t>ホジョキン</t>
    </rPh>
    <rPh sb="24" eb="26">
      <t>カンリョウ</t>
    </rPh>
    <rPh sb="26" eb="28">
      <t>ジッセキ</t>
    </rPh>
    <rPh sb="28" eb="31">
      <t>ホウコクショ</t>
    </rPh>
    <phoneticPr fontId="3"/>
  </si>
  <si>
    <t>（原本の写し）</t>
    <rPh sb="1" eb="3">
      <t>ゲンポン</t>
    </rPh>
    <rPh sb="4" eb="5">
      <t>ウツ</t>
    </rPh>
    <phoneticPr fontId="3"/>
  </si>
  <si>
    <t>年度別事業計画内訳書（複数年度の場合）</t>
    <rPh sb="11" eb="15">
      <t>フクスウネンド</t>
    </rPh>
    <rPh sb="16" eb="18">
      <t>バアイ</t>
    </rPh>
    <phoneticPr fontId="3"/>
  </si>
  <si>
    <t>採択（交付）時の
数値基準</t>
    <rPh sb="0" eb="2">
      <t>サイタク</t>
    </rPh>
    <rPh sb="6" eb="7">
      <t>ジ</t>
    </rPh>
    <rPh sb="9" eb="11">
      <t>スウチ</t>
    </rPh>
    <rPh sb="11" eb="13">
      <t>キジュン</t>
    </rPh>
    <phoneticPr fontId="3"/>
  </si>
  <si>
    <t xml:space="preserve">令和４年度住宅・建築物環境対策事業費補助金
</t>
    <rPh sb="0" eb="2">
      <t>レイワ</t>
    </rPh>
    <rPh sb="3" eb="5">
      <t>ネンド</t>
    </rPh>
    <rPh sb="5" eb="7">
      <t>ジュウタク</t>
    </rPh>
    <rPh sb="8" eb="11">
      <t>ケンチクブツ</t>
    </rPh>
    <rPh sb="11" eb="13">
      <t>カンキョウ</t>
    </rPh>
    <rPh sb="13" eb="15">
      <t>タイサク</t>
    </rPh>
    <rPh sb="15" eb="18">
      <t>ジギョウヒ</t>
    </rPh>
    <rPh sb="18" eb="21">
      <t>ホジョキン</t>
    </rPh>
    <phoneticPr fontId="3"/>
  </si>
  <si>
    <t>自己評価結果</t>
    <rPh sb="0" eb="4">
      <t>ジコヒョウカ</t>
    </rPh>
    <rPh sb="4" eb="6">
      <t>ケッカ</t>
    </rPh>
    <phoneticPr fontId="3"/>
  </si>
  <si>
    <t>令和4年度住宅・建築物環境対策事業費補助金（気候風土適応型）</t>
    <rPh sb="0" eb="2">
      <t>レイワ</t>
    </rPh>
    <rPh sb="3" eb="5">
      <t>ネンド</t>
    </rPh>
    <phoneticPr fontId="3"/>
  </si>
  <si>
    <t>適合を確認した建築士の建築士免許証、採択通知書の写し</t>
    <phoneticPr fontId="3"/>
  </si>
  <si>
    <t>採択時の
数値基準</t>
    <rPh sb="0" eb="2">
      <t>サイタク</t>
    </rPh>
    <rPh sb="2" eb="3">
      <t>ジ</t>
    </rPh>
    <rPh sb="5" eb="7">
      <t>スウチ</t>
    </rPh>
    <rPh sb="7" eb="9">
      <t>キジュン</t>
    </rPh>
    <phoneticPr fontId="4"/>
  </si>
  <si>
    <t>交付時の
数値基準</t>
    <rPh sb="0" eb="2">
      <t>コウフ</t>
    </rPh>
    <rPh sb="2" eb="3">
      <t>ジ</t>
    </rPh>
    <rPh sb="5" eb="7">
      <t>スウチ</t>
    </rPh>
    <rPh sb="7" eb="9">
      <t>キジュン</t>
    </rPh>
    <phoneticPr fontId="4"/>
  </si>
  <si>
    <t>建築物
省エネ法</t>
    <rPh sb="0" eb="3">
      <t>ケンチクブツ</t>
    </rPh>
    <rPh sb="4" eb="5">
      <t>ショウ</t>
    </rPh>
    <rPh sb="7" eb="8">
      <t>ホウ</t>
    </rPh>
    <phoneticPr fontId="3"/>
  </si>
  <si>
    <t>一次エネルギー消費量
気候風土適応住宅版</t>
    <rPh sb="0" eb="2">
      <t>イチジ</t>
    </rPh>
    <rPh sb="7" eb="10">
      <t>ショウヒリョウ</t>
    </rPh>
    <rPh sb="11" eb="13">
      <t>キコウ</t>
    </rPh>
    <rPh sb="13" eb="15">
      <t>フウド</t>
    </rPh>
    <rPh sb="15" eb="17">
      <t>テキオウ</t>
    </rPh>
    <rPh sb="17" eb="19">
      <t>ジュウタク</t>
    </rPh>
    <rPh sb="19" eb="20">
      <t>バン</t>
    </rPh>
    <phoneticPr fontId="3"/>
  </si>
  <si>
    <t>・採択時から変更がある場合は、交付時の数値基準を記載してください。</t>
    <rPh sb="1" eb="4">
      <t>サイタクジ</t>
    </rPh>
    <rPh sb="6" eb="8">
      <t>ヘンコウ</t>
    </rPh>
    <rPh sb="11" eb="13">
      <t>バアイ</t>
    </rPh>
    <rPh sb="15" eb="17">
      <t>コウフ</t>
    </rPh>
    <rPh sb="17" eb="18">
      <t>ジ</t>
    </rPh>
    <rPh sb="19" eb="21">
      <t>スウチ</t>
    </rPh>
    <rPh sb="21" eb="23">
      <t>キジュン</t>
    </rPh>
    <rPh sb="24" eb="26">
      <t>キサイ</t>
    </rPh>
    <phoneticPr fontId="3"/>
  </si>
  <si>
    <t>　また、「一次エネルギー消費量計算結果」及び「外皮計算書」を提出してください。</t>
    <rPh sb="5" eb="7">
      <t>イチジ</t>
    </rPh>
    <rPh sb="12" eb="15">
      <t>ショウヒリョウ</t>
    </rPh>
    <rPh sb="15" eb="17">
      <t>ケイサン</t>
    </rPh>
    <rPh sb="17" eb="19">
      <t>ケッカ</t>
    </rPh>
    <rPh sb="20" eb="21">
      <t>オヨ</t>
    </rPh>
    <rPh sb="23" eb="28">
      <t>ガイヒケイサンショ</t>
    </rPh>
    <rPh sb="30" eb="32">
      <t>テイシュツ</t>
    </rPh>
    <phoneticPr fontId="3"/>
  </si>
  <si>
    <t>（該当する種別を選択してください）</t>
    <rPh sb="1" eb="3">
      <t>ガイトウ</t>
    </rPh>
    <rPh sb="5" eb="7">
      <t>シュベツ</t>
    </rPh>
    <rPh sb="8" eb="10">
      <t>センタク</t>
    </rPh>
    <phoneticPr fontId="3"/>
  </si>
  <si>
    <t>建築物
省エネ法</t>
    <phoneticPr fontId="3"/>
  </si>
  <si>
    <t>・採択（交付）時から変更がある場合は、実績報告時の数値基準を記載してください。</t>
    <rPh sb="1" eb="3">
      <t>サイタク</t>
    </rPh>
    <rPh sb="4" eb="6">
      <t>コウフ</t>
    </rPh>
    <rPh sb="7" eb="8">
      <t>ジ</t>
    </rPh>
    <rPh sb="10" eb="12">
      <t>ヘンコウ</t>
    </rPh>
    <rPh sb="15" eb="17">
      <t>バアイ</t>
    </rPh>
    <rPh sb="19" eb="21">
      <t>ジッセキ</t>
    </rPh>
    <rPh sb="21" eb="23">
      <t>ホウコク</t>
    </rPh>
    <rPh sb="23" eb="24">
      <t>ジ</t>
    </rPh>
    <rPh sb="25" eb="27">
      <t>スウチ</t>
    </rPh>
    <rPh sb="27" eb="29">
      <t>キジュン</t>
    </rPh>
    <rPh sb="30" eb="32">
      <t>キサイ</t>
    </rPh>
    <phoneticPr fontId="3"/>
  </si>
  <si>
    <t xml:space="preserve">一次エネルギー消費量
気候風土適応住宅版
</t>
    <rPh sb="0" eb="2">
      <t>イチジ</t>
    </rPh>
    <rPh sb="7" eb="10">
      <t>ショウヒリョウ</t>
    </rPh>
    <rPh sb="11" eb="13">
      <t>キコウ</t>
    </rPh>
    <rPh sb="13" eb="15">
      <t>フウド</t>
    </rPh>
    <rPh sb="15" eb="17">
      <t>テキオウ</t>
    </rPh>
    <rPh sb="17" eb="19">
      <t>ジュウタク</t>
    </rPh>
    <rPh sb="19" eb="20">
      <t>バン</t>
    </rPh>
    <phoneticPr fontId="3"/>
  </si>
  <si>
    <t>・「設計住宅性能評価書」を提出してください。</t>
    <rPh sb="2" eb="4">
      <t>セッケイ</t>
    </rPh>
    <rPh sb="4" eb="6">
      <t>ジュウタク</t>
    </rPh>
    <rPh sb="6" eb="8">
      <t>セイノウ</t>
    </rPh>
    <rPh sb="8" eb="10">
      <t>ヒョウカ</t>
    </rPh>
    <rPh sb="10" eb="11">
      <t>ショ</t>
    </rPh>
    <rPh sb="13" eb="15">
      <t>テイシュツ</t>
    </rPh>
    <phoneticPr fontId="2"/>
  </si>
  <si>
    <t>（注）記載頂いた電子メールアドレスは、申請手続き等で使用させていただきます。</t>
    <rPh sb="1" eb="2">
      <t>チュウ</t>
    </rPh>
    <rPh sb="3" eb="5">
      <t>キサイ</t>
    </rPh>
    <rPh sb="5" eb="6">
      <t>イタダ</t>
    </rPh>
    <rPh sb="8" eb="10">
      <t>デンシ</t>
    </rPh>
    <rPh sb="19" eb="21">
      <t>シンセイ</t>
    </rPh>
    <rPh sb="21" eb="23">
      <t>テツヅ</t>
    </rPh>
    <rPh sb="24" eb="25">
      <t>トウ</t>
    </rPh>
    <rPh sb="26" eb="28">
      <t>シヨウ</t>
    </rPh>
    <phoneticPr fontId="3"/>
  </si>
  <si>
    <t>■</t>
    <phoneticPr fontId="3"/>
  </si>
  <si>
    <t>設計図書（変更の場合）</t>
    <rPh sb="5" eb="7">
      <t>ヘンコウ</t>
    </rPh>
    <rPh sb="8" eb="10">
      <t>バアイ</t>
    </rPh>
    <phoneticPr fontId="3"/>
  </si>
  <si>
    <r>
      <t>注意点
1.　ピンク色の欄に入力してください。
　　入力後、ピンク色は消えます。
2.　水色の欄は”プルダウン”より
　　選択してください。
　　選択後、水色は消えます。
3.　審査を経た後、申請者に交付決定通知書が
    送付されます。この交付申請・交付決定の
    手続きをもって正式な補助の採択となりま
    す。
　　この交付手続きにおいて</t>
    </r>
    <r>
      <rPr>
        <sz val="18"/>
        <color indexed="10"/>
        <rFont val="ＭＳ 明朝"/>
        <family val="1"/>
        <charset val="128"/>
      </rPr>
      <t>申請の内容が採択
    された内容と整合しないと判断された事業
    又はその部分は、補助の対象とならない場
    合があります</t>
    </r>
    <r>
      <rPr>
        <sz val="18"/>
        <rFont val="ＭＳ 明朝"/>
        <family val="1"/>
        <charset val="128"/>
      </rPr>
      <t>のでご留意下さい。
＜交付申請の原則＞
補助事業は、</t>
    </r>
    <r>
      <rPr>
        <sz val="18"/>
        <color indexed="10"/>
        <rFont val="ＭＳ 明朝"/>
        <family val="1"/>
        <charset val="128"/>
      </rPr>
      <t>交付決定を受けてから（交付決定
の日付以降）補助対象工事に着手することが原
則</t>
    </r>
    <r>
      <rPr>
        <sz val="18"/>
        <rFont val="ＭＳ 明朝"/>
        <family val="1"/>
        <charset val="128"/>
      </rPr>
      <t>です。</t>
    </r>
    <rPh sb="0" eb="2">
      <t>チュウイ</t>
    </rPh>
    <rPh sb="2" eb="3">
      <t>テン</t>
    </rPh>
    <rPh sb="293" eb="295">
      <t>ホジョ</t>
    </rPh>
    <rPh sb="295" eb="297">
      <t>タイショウ</t>
    </rPh>
    <rPh sb="297" eb="299">
      <t>コウジ</t>
    </rPh>
    <phoneticPr fontId="3"/>
  </si>
  <si>
    <t xml:space="preserve">注意点
1.  ピンク色の欄に入力してください。
　　入力後、ピンク色は消えます。
2.　複数年度にまたがる事業の場合は、
    交付申請時の提出は不要です。
</t>
    <rPh sb="0" eb="2">
      <t>チュウイ</t>
    </rPh>
    <rPh sb="2" eb="3">
      <t>テン</t>
    </rPh>
    <phoneticPr fontId="3"/>
  </si>
  <si>
    <t xml:space="preserve">注意点
1.  ピンク色の欄に入力してください
　　入力後、ピンク色は消えます。
</t>
    <rPh sb="0" eb="2">
      <t>チュウイ</t>
    </rPh>
    <rPh sb="2" eb="3">
      <t>テン</t>
    </rPh>
    <phoneticPr fontId="3"/>
  </si>
  <si>
    <r>
      <t xml:space="preserve">注意点
1.　ピンク色の欄に入力してください
　　入力後、ピンク色は消えます。
2.　水色の欄は”プルダウン”より
　　選択してください。
　　選択後、水色は消えます。
3.　審査を経た後、申請者に交付決定通知書が
    送付されます。
    この交付申請・交付決定の手続きを
　　もって正式な補助の採択となります。
　　この交付手続きにおいて
    </t>
    </r>
    <r>
      <rPr>
        <sz val="18"/>
        <color indexed="10"/>
        <rFont val="ＭＳ 明朝"/>
        <family val="1"/>
        <charset val="128"/>
      </rPr>
      <t>申請の内容が採択された内容と整合しない
    と判断された事業又はその部分は、
    補助の対象とならない場合があります
　　</t>
    </r>
    <r>
      <rPr>
        <sz val="18"/>
        <rFont val="ＭＳ 明朝"/>
        <family val="1"/>
        <charset val="128"/>
      </rPr>
      <t>のでご留意下さい。
＜交付申請の原則＞
補助事業は、</t>
    </r>
    <r>
      <rPr>
        <sz val="18"/>
        <color indexed="10"/>
        <rFont val="ＭＳ 明朝"/>
        <family val="1"/>
        <charset val="128"/>
      </rPr>
      <t>交付決定を受けてから（交付決定の日付以降）補助対象工事に着手することが原則</t>
    </r>
    <r>
      <rPr>
        <sz val="18"/>
        <rFont val="ＭＳ 明朝"/>
        <family val="1"/>
        <charset val="128"/>
      </rPr>
      <t>です。</t>
    </r>
    <rPh sb="0" eb="2">
      <t>チュウイ</t>
    </rPh>
    <rPh sb="2" eb="3">
      <t>テン</t>
    </rPh>
    <rPh sb="295" eb="297">
      <t>ホジョ</t>
    </rPh>
    <rPh sb="297" eb="299">
      <t>タイショウ</t>
    </rPh>
    <rPh sb="299" eb="301">
      <t>コウジ</t>
    </rPh>
    <phoneticPr fontId="3"/>
  </si>
  <si>
    <t xml:space="preserve">注意点
1.  ピンク色の欄に入力してください。
　　入力後、ピンク色は消えます。
</t>
    <rPh sb="0" eb="2">
      <t>チュウイ</t>
    </rPh>
    <rPh sb="2" eb="3">
      <t>テン</t>
    </rPh>
    <phoneticPr fontId="3"/>
  </si>
  <si>
    <r>
      <t>注意点
1.　ピンク色の欄に入力してください。
　　入力後、ピンク色は消えます。
2.　水色の欄は”プルダウン”より
　　選択してください。
　　選択後、水色は消えます。
3.　交付決定通知後に実績報告書を提出すること
    ができます。
  　</t>
    </r>
    <r>
      <rPr>
        <sz val="18"/>
        <color indexed="10"/>
        <rFont val="ＭＳ 明朝"/>
        <family val="1"/>
        <charset val="128"/>
      </rPr>
      <t xml:space="preserve">対象住宅完了(竣工)かつ支払完了後、
    </t>
    </r>
    <r>
      <rPr>
        <u/>
        <sz val="18"/>
        <color indexed="10"/>
        <rFont val="ＭＳ 明朝"/>
        <family val="1"/>
        <charset val="128"/>
      </rPr>
      <t>１ヶ月以内</t>
    </r>
    <r>
      <rPr>
        <sz val="18"/>
        <rFont val="ＭＳ 明朝"/>
        <family val="1"/>
        <charset val="128"/>
      </rPr>
      <t>に完了実績報告書を提出して
    いただきます。</t>
    </r>
    <rPh sb="0" eb="2">
      <t>チュウイ</t>
    </rPh>
    <rPh sb="2" eb="3">
      <t>テン</t>
    </rPh>
    <phoneticPr fontId="3"/>
  </si>
  <si>
    <t>令和　　年度</t>
    <rPh sb="0" eb="2">
      <t>レイワ</t>
    </rPh>
    <rPh sb="4" eb="6">
      <t>ネンド</t>
    </rPh>
    <phoneticPr fontId="101"/>
  </si>
  <si>
    <t>第　　回</t>
    <rPh sb="0" eb="1">
      <t>ダイ</t>
    </rPh>
    <rPh sb="3" eb="4">
      <t>カイ</t>
    </rPh>
    <phoneticPr fontId="101"/>
  </si>
  <si>
    <t>(G)</t>
    <phoneticPr fontId="3"/>
  </si>
  <si>
    <t>交付申請額は掛かり増し費用相当額の1/2以内の額とする。</t>
    <rPh sb="0" eb="2">
      <t>コウフ</t>
    </rPh>
    <rPh sb="2" eb="4">
      <t>シンセイ</t>
    </rPh>
    <rPh sb="4" eb="5">
      <t>ガク</t>
    </rPh>
    <phoneticPr fontId="3"/>
  </si>
  <si>
    <t>令和５年度</t>
    <rPh sb="0" eb="2">
      <t>レイワ</t>
    </rPh>
    <rPh sb="3" eb="5">
      <t>ネンド</t>
    </rPh>
    <phoneticPr fontId="3"/>
  </si>
  <si>
    <t>委任者（建築主）</t>
    <rPh sb="4" eb="6">
      <t>ケンチク</t>
    </rPh>
    <rPh sb="6" eb="7">
      <t>ヌシ</t>
    </rPh>
    <phoneticPr fontId="3"/>
  </si>
  <si>
    <t>ただし、補助対象となる部分の建設工事費全体の10％以内又採択通知書に記載の補助額のうち</t>
    <rPh sb="28" eb="30">
      <t>サイタク</t>
    </rPh>
    <rPh sb="30" eb="33">
      <t>ツウチショ</t>
    </rPh>
    <rPh sb="34" eb="36">
      <t>キサイ</t>
    </rPh>
    <rPh sb="37" eb="39">
      <t>ホジョ</t>
    </rPh>
    <rPh sb="39" eb="40">
      <t>ガク</t>
    </rPh>
    <phoneticPr fontId="3"/>
  </si>
  <si>
    <t>少ない額とする。</t>
    <phoneticPr fontId="3"/>
  </si>
  <si>
    <t>補助対象事業費には、他の補助金を含めることはできない。</t>
    <rPh sb="0" eb="7">
      <t>ホジョタイショウジギョウヒ</t>
    </rPh>
    <rPh sb="10" eb="11">
      <t>ホカ</t>
    </rPh>
    <rPh sb="12" eb="15">
      <t>ホジョキン</t>
    </rPh>
    <rPh sb="16" eb="17">
      <t>フク</t>
    </rPh>
    <phoneticPr fontId="3"/>
  </si>
  <si>
    <t>(C)補助額</t>
    <rPh sb="1" eb="3">
      <t>ホジョ</t>
    </rPh>
    <rPh sb="3" eb="5">
      <t>サイタク</t>
    </rPh>
    <rPh sb="5" eb="6">
      <t>ガクホジョ</t>
    </rPh>
    <phoneticPr fontId="3"/>
  </si>
  <si>
    <t>※ 採択通知書に記載された補助額等を記載すること</t>
    <rPh sb="13" eb="15">
      <t>ホジョ</t>
    </rPh>
    <rPh sb="16" eb="17">
      <t>トウ</t>
    </rPh>
    <phoneticPr fontId="3"/>
  </si>
  <si>
    <t>(G)交付申請額の
   算定</t>
    <rPh sb="3" eb="5">
      <t>コウフ</t>
    </rPh>
    <phoneticPr fontId="3"/>
  </si>
  <si>
    <t>立地区域の確認</t>
    <phoneticPr fontId="3"/>
  </si>
  <si>
    <t>ただし、補助対象となる部分の建設工事費全体の10％以内又補助金の交付決定額</t>
    <rPh sb="28" eb="31">
      <t>ホジョキン</t>
    </rPh>
    <rPh sb="32" eb="34">
      <t>コウフ</t>
    </rPh>
    <rPh sb="34" eb="37">
      <t>ケッテイガク</t>
    </rPh>
    <phoneticPr fontId="3"/>
  </si>
  <si>
    <t>のうち少ない額を限度額とする。</t>
    <rPh sb="8" eb="10">
      <t>ゲンド</t>
    </rPh>
    <rPh sb="10" eb="11">
      <t>ガク</t>
    </rPh>
    <phoneticPr fontId="3"/>
  </si>
  <si>
    <t>(C)交付決定額</t>
    <rPh sb="1" eb="3">
      <t>コウフ</t>
    </rPh>
    <rPh sb="3" eb="5">
      <t>ケッテイ</t>
    </rPh>
    <rPh sb="5" eb="7">
      <t>キンガク</t>
    </rPh>
    <rPh sb="7" eb="8">
      <t>ガク</t>
    </rPh>
    <phoneticPr fontId="3"/>
  </si>
  <si>
    <t>※交付決定通知書に記載された交付決定額等を記載すること</t>
    <rPh sb="14" eb="18">
      <t>コウフケッテイ</t>
    </rPh>
    <rPh sb="19" eb="20">
      <t>トウ</t>
    </rPh>
    <phoneticPr fontId="3"/>
  </si>
  <si>
    <t>(G)精算額の算定</t>
    <rPh sb="3" eb="5">
      <t>セイサン</t>
    </rPh>
    <rPh sb="5" eb="6">
      <t>ガク</t>
    </rPh>
    <phoneticPr fontId="3"/>
  </si>
  <si>
    <t>※ 採択通知書に記載された採択金額を記載すること</t>
    <phoneticPr fontId="3"/>
  </si>
  <si>
    <t>※建築士は本内容について責任を持つものとする。不正があった場合は、建築士法にもとづき処分を行う場合があることに留意すること。</t>
    <phoneticPr fontId="3"/>
  </si>
  <si>
    <t>土砂災害特別警戒区域に該当しない</t>
    <phoneticPr fontId="3"/>
  </si>
  <si>
    <t>冷房期の平均日射熱取得率（ηＡＣ）</t>
    <rPh sb="0" eb="2">
      <t>レイボウ</t>
    </rPh>
    <rPh sb="2" eb="3">
      <t>キ</t>
    </rPh>
    <rPh sb="4" eb="6">
      <t>ヘイキン</t>
    </rPh>
    <rPh sb="6" eb="8">
      <t>ニッシャ</t>
    </rPh>
    <rPh sb="8" eb="9">
      <t>ネツ</t>
    </rPh>
    <rPh sb="9" eb="12">
      <t>シュトクリツ</t>
    </rPh>
    <phoneticPr fontId="3"/>
  </si>
  <si>
    <t>■</t>
  </si>
  <si>
    <t>委任状（該当する場合）</t>
    <rPh sb="0" eb="3">
      <t>イニンジョウ</t>
    </rPh>
    <rPh sb="4" eb="6">
      <t>ガイトウ</t>
    </rPh>
    <rPh sb="8" eb="10">
      <t>バアイ</t>
    </rPh>
    <phoneticPr fontId="3"/>
  </si>
  <si>
    <t>令和６年度住宅・建築物環境対策事業費補助金交付申請書</t>
    <rPh sb="0" eb="2">
      <t>レイワ</t>
    </rPh>
    <phoneticPr fontId="3"/>
  </si>
  <si>
    <t>令和６年度</t>
    <rPh sb="0" eb="2">
      <t>レイワ</t>
    </rPh>
    <rPh sb="3" eb="5">
      <t>ネンド</t>
    </rPh>
    <phoneticPr fontId="3"/>
  </si>
  <si>
    <t>令和７年度</t>
    <rPh sb="0" eb="2">
      <t>レイワ</t>
    </rPh>
    <rPh sb="3" eb="4">
      <t>ネン</t>
    </rPh>
    <phoneticPr fontId="3"/>
  </si>
  <si>
    <t>令和６年度住宅・建築物環境対策事業費補助金完了実績報告書</t>
    <rPh sb="0" eb="2">
      <t>レイワ</t>
    </rPh>
    <phoneticPr fontId="3"/>
  </si>
  <si>
    <t>令和６年度住宅・建築物環境対策事業費補助金交付変更承認申請書</t>
    <rPh sb="0" eb="2">
      <t>レイワ</t>
    </rPh>
    <phoneticPr fontId="3"/>
  </si>
  <si>
    <t>　私は上記の者を代理人と定め、令和６年度サステナブル建築物等先導事業（気候風土適応型）の補助金交付申請等の事務手続きに関する一切の権限を委任します。</t>
    <rPh sb="15" eb="17">
      <t>レイワ</t>
    </rPh>
    <rPh sb="44" eb="47">
      <t>ホジョキン</t>
    </rPh>
    <rPh sb="47" eb="49">
      <t>コウフ</t>
    </rPh>
    <rPh sb="49" eb="51">
      <t>シンセイ</t>
    </rPh>
    <rPh sb="51" eb="52">
      <t>トウ</t>
    </rPh>
    <phoneticPr fontId="3"/>
  </si>
  <si>
    <t>令和６年度住宅・建築物環境対策事業に要する費用について、補助金の交付を受けたいので、令和６年度サステナブル建築物等先導事業（気候風土適応型）補助金交付規程第６の規定により、関係書類を添えて下記の通り申請します。なお、当該手続きにあたっては、令和６年度サステナブル建築物等先導事業（気候風土適応型）補助金交付規程を遵守します。</t>
    <rPh sb="0" eb="2">
      <t>レイワ</t>
    </rPh>
    <rPh sb="3" eb="4">
      <t>ネン</t>
    </rPh>
    <rPh sb="42" eb="44">
      <t>レイワ</t>
    </rPh>
    <rPh sb="62" eb="64">
      <t>キコウ</t>
    </rPh>
    <rPh sb="64" eb="66">
      <t>フウド</t>
    </rPh>
    <rPh sb="66" eb="69">
      <t>テキオウガタ</t>
    </rPh>
    <phoneticPr fontId="3"/>
  </si>
  <si>
    <t>のあった令和6年度サステナブル建築物等先導事業（気候風土適応型）に係る国庫補助金として、上記の金額を請求いたします。</t>
    <rPh sb="4" eb="6">
      <t>レイワ</t>
    </rPh>
    <phoneticPr fontId="3"/>
  </si>
  <si>
    <t>ＫＫＪ06発 第ＣＫ</t>
    <phoneticPr fontId="3"/>
  </si>
  <si>
    <t>付け ＫＫＪ06発 第ＣＫ</t>
    <rPh sb="10" eb="11">
      <t>ダイ</t>
    </rPh>
    <phoneticPr fontId="3"/>
  </si>
  <si>
    <t>付け ＫＫＪ06発 第ＣＫ</t>
    <phoneticPr fontId="3"/>
  </si>
  <si>
    <t>請求者(建築主)</t>
    <rPh sb="0" eb="3">
      <t>セイキュウシャ</t>
    </rPh>
    <rPh sb="4" eb="7">
      <t>ケンチクヌシ</t>
    </rPh>
    <phoneticPr fontId="3"/>
  </si>
  <si>
    <t>銀行</t>
    <rPh sb="0" eb="2">
      <t>ギンコウ</t>
    </rPh>
    <phoneticPr fontId="3"/>
  </si>
  <si>
    <t>銀行コード</t>
    <rPh sb="0" eb="2">
      <t>ギンコウ</t>
    </rPh>
    <phoneticPr fontId="3"/>
  </si>
  <si>
    <t>支店名</t>
    <rPh sb="0" eb="3">
      <t>シテンメイ</t>
    </rPh>
    <phoneticPr fontId="3"/>
  </si>
  <si>
    <t>支店コード</t>
    <rPh sb="0" eb="2">
      <t>シテン</t>
    </rPh>
    <phoneticPr fontId="3"/>
  </si>
  <si>
    <t>口座名義</t>
    <rPh sb="0" eb="2">
      <t>コウザ</t>
    </rPh>
    <rPh sb="2" eb="4">
      <t>メイギ</t>
    </rPh>
    <phoneticPr fontId="3"/>
  </si>
  <si>
    <t>(カタカナ名)</t>
    <rPh sb="5" eb="6">
      <t>メイ</t>
    </rPh>
    <phoneticPr fontId="3"/>
  </si>
  <si>
    <t>預金種別</t>
    <rPh sb="0" eb="2">
      <t>ヨキン</t>
    </rPh>
    <rPh sb="2" eb="4">
      <t>シュベツ</t>
    </rPh>
    <phoneticPr fontId="3"/>
  </si>
  <si>
    <t>口座番号</t>
    <rPh sb="0" eb="2">
      <t>コウザ</t>
    </rPh>
    <rPh sb="2" eb="4">
      <t>バンゴウ</t>
    </rPh>
    <phoneticPr fontId="3"/>
  </si>
  <si>
    <r>
      <t xml:space="preserve">注意点 
</t>
    </r>
    <r>
      <rPr>
        <sz val="18"/>
        <color rgb="FFFF0000"/>
        <rFont val="ＭＳ 明朝"/>
        <family val="1"/>
        <charset val="128"/>
      </rPr>
      <t xml:space="preserve">※提出は審査後
「額の確定」した日以降となります。
</t>
    </r>
    <r>
      <rPr>
        <sz val="18"/>
        <rFont val="ＭＳ 明朝"/>
        <family val="1"/>
        <charset val="128"/>
      </rPr>
      <t xml:space="preserve">
1.  ＜振込先＞ピンク色の欄を
　　入力してください。
　　入力後、ピンク色は消えます。　　　　　
　　他は、別記様式10、別紙２（実績）、
    別添１-１（実績）、
    より自動入力されます。
２．請求日は「額の確定」した日以降の
　　日付になります。</t>
    </r>
    <rPh sb="0" eb="2">
      <t>チュウイ</t>
    </rPh>
    <rPh sb="2" eb="3">
      <t>テン</t>
    </rPh>
    <rPh sb="6" eb="8">
      <t>テイシュツ</t>
    </rPh>
    <rPh sb="9" eb="12">
      <t>シンサゴ</t>
    </rPh>
    <rPh sb="14" eb="15">
      <t>ガク</t>
    </rPh>
    <rPh sb="16" eb="18">
      <t>カクテイ</t>
    </rPh>
    <rPh sb="21" eb="22">
      <t>ヒ</t>
    </rPh>
    <rPh sb="22" eb="24">
      <t>イコウ</t>
    </rPh>
    <rPh sb="37" eb="40">
      <t>フリコミサキ</t>
    </rPh>
    <rPh sb="85" eb="86">
      <t>ホカ</t>
    </rPh>
    <rPh sb="156" eb="157">
      <t>ビ</t>
    </rPh>
    <rPh sb="162" eb="164">
      <t>ケッコウジッセキホウコクテイシュツノチガクカクテイヒイコウヒヅケ</t>
    </rPh>
    <phoneticPr fontId="3"/>
  </si>
  <si>
    <t>年</t>
    <rPh sb="0" eb="1">
      <t>ネン</t>
    </rPh>
    <phoneticPr fontId="3"/>
  </si>
  <si>
    <t>月</t>
    <rPh sb="0" eb="1">
      <t>ガツ</t>
    </rPh>
    <phoneticPr fontId="3"/>
  </si>
  <si>
    <t>日</t>
    <rPh sb="0" eb="1">
      <t>ニチ</t>
    </rPh>
    <phoneticPr fontId="3"/>
  </si>
  <si>
    <r>
      <t>注意点
1.  ピンク色の欄に入力してください。
　　入力後、ピンク色は消えます。
2.　水色の欄は”プルダウン”より
　　選択してください。
　　選択後、水色は消えます。
3.  銀行/支店コードおよび口座番号は
　　</t>
    </r>
    <r>
      <rPr>
        <sz val="18"/>
        <color rgb="FFFF0000"/>
        <rFont val="ＭＳ 明朝"/>
        <family val="1"/>
        <charset val="128"/>
      </rPr>
      <t>右詰め</t>
    </r>
    <r>
      <rPr>
        <sz val="18"/>
        <rFont val="ＭＳ 明朝"/>
        <family val="1"/>
        <charset val="128"/>
      </rPr>
      <t>で記載をお願いします。</t>
    </r>
    <rPh sb="0" eb="2">
      <t>チュウイ</t>
    </rPh>
    <rPh sb="2" eb="3">
      <t>テン</t>
    </rPh>
    <rPh sb="93" eb="95">
      <t>ギンコウ</t>
    </rPh>
    <rPh sb="96" eb="98">
      <t>シテン</t>
    </rPh>
    <rPh sb="104" eb="106">
      <t>コウザ</t>
    </rPh>
    <rPh sb="106" eb="108">
      <t>バンゴウ</t>
    </rPh>
    <rPh sb="116" eb="118">
      <t>キサイ</t>
    </rPh>
    <rPh sb="120" eb="121">
      <t>ネガ</t>
    </rPh>
    <phoneticPr fontId="3"/>
  </si>
  <si>
    <t>災害危険区域（急傾斜地崩壊危険区域又は地すべり防止区域と重複する区域に限る）に該当しない</t>
    <rPh sb="0" eb="6">
      <t>サイガイキケンクイキ</t>
    </rPh>
    <rPh sb="17" eb="18">
      <t>マタ</t>
    </rPh>
    <rPh sb="28" eb="30">
      <t>チョウフク</t>
    </rPh>
    <rPh sb="32" eb="34">
      <t>クイキ</t>
    </rPh>
    <rPh sb="35" eb="36">
      <t>カギ</t>
    </rPh>
    <phoneticPr fontId="3"/>
  </si>
  <si>
    <t>補助金の交付決定を受けた標記事業が完了したので、令和６年度サステナブル建築物等先導事業（気候風土適応型）補助金交付規程第13の規定により、関係書類を添え、下記のとおり報告します。</t>
    <rPh sb="24" eb="26">
      <t>レイワ</t>
    </rPh>
    <phoneticPr fontId="3"/>
  </si>
  <si>
    <t>令和　　年　　月　　日</t>
    <rPh sb="0" eb="2">
      <t>レイワ</t>
    </rPh>
    <rPh sb="4" eb="5">
      <t>ネン</t>
    </rPh>
    <rPh sb="7" eb="8">
      <t>ガツ</t>
    </rPh>
    <rPh sb="10" eb="11">
      <t>ニチ</t>
    </rPh>
    <phoneticPr fontId="3"/>
  </si>
  <si>
    <t>　補助金の全額返還を求めることがあります。</t>
    <phoneticPr fontId="3"/>
  </si>
  <si>
    <t>・本確認書に虚偽の記載をし、記載内容が事実と相違していることが発覚した場合は、</t>
    <rPh sb="35" eb="37">
      <t>バアイ</t>
    </rPh>
    <phoneticPr fontId="3"/>
  </si>
  <si>
    <t>　られません。</t>
    <phoneticPr fontId="3"/>
  </si>
  <si>
    <t>・４．において個人情報の使用について同意して頂けない場合は、交付申請を受け付け</t>
    <rPh sb="35" eb="36">
      <t>ウ</t>
    </rPh>
    <rPh sb="37" eb="38">
      <t>ツ</t>
    </rPh>
    <phoneticPr fontId="3"/>
  </si>
  <si>
    <t>　できません。</t>
    <phoneticPr fontId="3"/>
  </si>
  <si>
    <t>・２．３．において該当のある事業者は、原則として補助金の申請をすることが</t>
  </si>
  <si>
    <t>上記４の内容について　同意する</t>
    <phoneticPr fontId="3"/>
  </si>
  <si>
    <t xml:space="preserve"> 実施期間・返還を生じた理由・講じられた措置の内容等）を提供することがあります。</t>
    <phoneticPr fontId="3"/>
  </si>
  <si>
    <t xml:space="preserve"> に当該返還事案の概要（法人又は申請者名・補助金名・交付決定額・補助事業の</t>
    <phoneticPr fontId="3"/>
  </si>
  <si>
    <t>（決定の取消）に該当した場合は、他府省庁・独立行政法人を含む他の補助金担当課</t>
    <phoneticPr fontId="3"/>
  </si>
  <si>
    <t>４．補助金等に係る予算の執行の適正化に関する法律（昭和30年法律第179号）第17条</t>
    <phoneticPr fontId="3"/>
  </si>
  <si>
    <t>該当有り</t>
    <phoneticPr fontId="3"/>
  </si>
  <si>
    <t>該当無し</t>
    <phoneticPr fontId="3"/>
  </si>
  <si>
    <t>３．暴力団又は暴力団員であること、及び暴力団又は暴力団員と不適切な関係にあること。</t>
    <phoneticPr fontId="3"/>
  </si>
  <si>
    <t xml:space="preserve"> を受けたこと。</t>
    <phoneticPr fontId="3"/>
  </si>
  <si>
    <t>２．過去３カ年度内に国土交通省住宅局が所轄する他の補助事業において補助金返還命令</t>
    <rPh sb="38" eb="40">
      <t>メイレイ</t>
    </rPh>
    <phoneticPr fontId="3"/>
  </si>
  <si>
    <t>ため、３者以上からの見積り結果の添付を求めます。</t>
    <phoneticPr fontId="3"/>
  </si>
  <si>
    <t>（１）～（３）の関係にある会社からの調達がある場合には、価格の妥当性を確認する</t>
    <phoneticPr fontId="3"/>
  </si>
  <si>
    <t>（１）～（３）の関係にある会社からの調達がある。</t>
    <phoneticPr fontId="3"/>
  </si>
  <si>
    <t>（１）～（３）の関係にある会社からの調達は一切ない。</t>
    <phoneticPr fontId="3"/>
  </si>
  <si>
    <t>（３）補助金申請者の役員である者（親族を含む）又はこれらの者が役員に就任している法人</t>
    <rPh sb="3" eb="6">
      <t>ホジョキン</t>
    </rPh>
    <rPh sb="6" eb="9">
      <t>シンセイシャ</t>
    </rPh>
    <rPh sb="10" eb="12">
      <t>ヤクイン</t>
    </rPh>
    <rPh sb="15" eb="16">
      <t>モノ</t>
    </rPh>
    <rPh sb="17" eb="19">
      <t>シンゾク</t>
    </rPh>
    <rPh sb="20" eb="21">
      <t>フク</t>
    </rPh>
    <rPh sb="23" eb="24">
      <t>マタ</t>
    </rPh>
    <rPh sb="29" eb="30">
      <t>モノ</t>
    </rPh>
    <rPh sb="40" eb="42">
      <t>ホウジン</t>
    </rPh>
    <phoneticPr fontId="3"/>
  </si>
  <si>
    <t xml:space="preserve"> を除く。）</t>
    <phoneticPr fontId="3"/>
  </si>
  <si>
    <t>（２）補助金申請者の関係会社（財務諸表等規則第８条第８項で定めるもの。上記（１）</t>
    <rPh sb="5" eb="6">
      <t>キン</t>
    </rPh>
    <rPh sb="6" eb="9">
      <t>シンセイシャ</t>
    </rPh>
    <phoneticPr fontId="3"/>
  </si>
  <si>
    <t>（１）１００％同一の資本に属するグループ会社</t>
    <phoneticPr fontId="3"/>
  </si>
  <si>
    <t>１．本補助事業において、以下の（１）～（３）の関係にある会社から行う調達の有無。</t>
  </si>
  <si>
    <t>下記１.～４.の各項目について、該当する項目にチェックを入れてください。</t>
    <phoneticPr fontId="3"/>
  </si>
  <si>
    <t>補助事業者等に関する確認書</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</si>
</sst>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_ ;[Red]\-#,##0\ "/>
    <numFmt numFmtId="177" formatCode="0_);[Red]\(0\)"/>
    <numFmt numFmtId="178" formatCode="#,##0_ "/>
    <numFmt numFmtId="179" formatCode="&quot; &quot;"/>
    <numFmt numFmtId="180" formatCode="#;\-#;&quot;&quot;;@"/>
    <numFmt numFmtId="181" formatCode="&quot;＋&quot;\ #,##0;&quot;▲&quot;\ #,##0"/>
    <numFmt numFmtId="182" formatCode="#,###,###&quot;円&quot;"/>
    <numFmt numFmtId="183" formatCode="#,###&quot;,000円&quot;"/>
    <numFmt numFmtId="184" formatCode="#\ ?/2"/>
    <numFmt numFmtId="185" formatCode="#\ ?/4"/>
    <numFmt numFmtId="186" formatCode="&quot;&quot;"/>
    <numFmt numFmtId="187" formatCode="#.0;\-#.0;&quot;&quot;;@"/>
    <numFmt numFmtId="188" formatCode="0.000_ "/>
    <numFmt numFmtId="189" formatCode="General;General;"/>
    <numFmt numFmtId="190" formatCode="#,##0_);[Red]\(#,##0\)"/>
  </numFmts>
  <fonts count="11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9"/>
      <name val="ＭＳ 明朝"/>
      <family val="1"/>
      <charset val="128"/>
    </font>
    <font>
      <sz val="10"/>
      <name val="ＭＳ 明朝"/>
      <family val="1"/>
      <charset val="128"/>
    </font>
    <font>
      <b/>
      <sz val="12"/>
      <name val="ＭＳ 明朝"/>
      <family val="1"/>
      <charset val="128"/>
    </font>
    <font>
      <sz val="10.5"/>
      <name val="ＭＳ 明朝"/>
      <family val="1"/>
      <charset val="128"/>
    </font>
    <font>
      <sz val="11"/>
      <color indexed="8"/>
      <name val="ＭＳ 明朝"/>
      <family val="1"/>
      <charset val="128"/>
    </font>
    <font>
      <sz val="14"/>
      <name val="ＭＳ 明朝"/>
      <family val="1"/>
      <charset val="128"/>
    </font>
    <font>
      <sz val="18"/>
      <name val="ＭＳ 明朝"/>
      <family val="1"/>
      <charset val="128"/>
    </font>
    <font>
      <sz val="18"/>
      <color indexed="10"/>
      <name val="ＭＳ 明朝"/>
      <family val="1"/>
      <charset val="128"/>
    </font>
    <font>
      <sz val="10"/>
      <name val="ＭＳ Ｐゴシック"/>
      <family val="3"/>
      <charset val="128"/>
    </font>
    <font>
      <b/>
      <sz val="14"/>
      <name val="ＭＳ 明朝"/>
      <family val="1"/>
      <charset val="128"/>
    </font>
    <font>
      <b/>
      <sz val="10"/>
      <name val="ＭＳ 明朝"/>
      <family val="1"/>
      <charset val="128"/>
    </font>
    <font>
      <b/>
      <sz val="50"/>
      <name val="メイリオ"/>
      <family val="3"/>
      <charset val="128"/>
    </font>
    <font>
      <b/>
      <sz val="20"/>
      <name val="メイリオ"/>
      <family val="3"/>
      <charset val="128"/>
    </font>
    <font>
      <b/>
      <sz val="30"/>
      <name val="メイリオ"/>
      <family val="3"/>
      <charset val="128"/>
    </font>
    <font>
      <sz val="9.5"/>
      <name val="ＭＳ 明朝"/>
      <family val="1"/>
      <charset val="128"/>
    </font>
    <font>
      <b/>
      <sz val="11"/>
      <name val="ＭＳ 明朝"/>
      <family val="1"/>
      <charset val="128"/>
    </font>
    <font>
      <b/>
      <sz val="9"/>
      <name val="ＭＳ 明朝"/>
      <family val="1"/>
      <charset val="128"/>
    </font>
    <font>
      <b/>
      <u/>
      <sz val="10"/>
      <name val="ＭＳ 明朝"/>
      <family val="1"/>
      <charset val="128"/>
    </font>
    <font>
      <u/>
      <sz val="9"/>
      <name val="ＭＳ 明朝"/>
      <family val="1"/>
      <charset val="128"/>
    </font>
    <font>
      <sz val="6"/>
      <name val="ＭＳ Ｐゴシック"/>
      <family val="3"/>
      <charset val="128"/>
    </font>
    <font>
      <u/>
      <sz val="18"/>
      <color indexed="10"/>
      <name val="ＭＳ 明朝"/>
      <family val="1"/>
      <charset val="128"/>
    </font>
    <font>
      <b/>
      <sz val="12"/>
      <color indexed="60"/>
      <name val="ＭＳ 明朝"/>
      <family val="1"/>
      <charset val="128"/>
    </font>
    <font>
      <sz val="10"/>
      <name val="Arial Unicode MS"/>
      <family val="3"/>
      <charset val="128"/>
    </font>
    <font>
      <sz val="10"/>
      <name val="HGｺﾞｼｯｸM"/>
      <family val="3"/>
      <charset val="128"/>
    </font>
    <font>
      <sz val="8"/>
      <name val="ＭＳ 明朝"/>
      <family val="1"/>
      <charset val="128"/>
    </font>
    <font>
      <u/>
      <sz val="18"/>
      <name val="ＭＳ 明朝"/>
      <family val="1"/>
      <charset val="128"/>
    </font>
    <font>
      <b/>
      <sz val="16"/>
      <name val="メイリオ"/>
      <family val="3"/>
      <charset val="128"/>
    </font>
    <font>
      <sz val="11"/>
      <color indexed="30"/>
      <name val="ＭＳ 明朝"/>
      <family val="1"/>
      <charset val="128"/>
    </font>
    <font>
      <u/>
      <sz val="10"/>
      <name val="ＭＳ 明朝"/>
      <family val="1"/>
      <charset val="128"/>
    </font>
    <font>
      <sz val="8.5"/>
      <name val="ＭＳ 明朝"/>
      <family val="1"/>
      <charset val="128"/>
    </font>
    <font>
      <sz val="6"/>
      <name val="ＭＳ Ｐゴシック"/>
      <family val="3"/>
      <charset val="128"/>
    </font>
    <font>
      <sz val="11"/>
      <color theme="1"/>
      <name val="ＭＳ Ｐゴシック"/>
      <family val="3"/>
      <charset val="128"/>
      <scheme val="minor"/>
    </font>
    <font>
      <sz val="11"/>
      <color theme="1"/>
      <name val="HG丸ｺﾞｼｯｸM-PRO"/>
      <family val="3"/>
      <charset val="128"/>
    </font>
    <font>
      <sz val="11"/>
      <color theme="1"/>
      <name val="ＭＳ 明朝"/>
      <family val="1"/>
      <charset val="128"/>
    </font>
    <font>
      <sz val="9"/>
      <color theme="1"/>
      <name val="ＭＳ 明朝"/>
      <family val="1"/>
      <charset val="128"/>
    </font>
    <font>
      <sz val="11"/>
      <name val="ＭＳ Ｐゴシック"/>
      <family val="3"/>
      <charset val="128"/>
      <scheme val="minor"/>
    </font>
    <font>
      <sz val="12"/>
      <color theme="1"/>
      <name val="ＭＳ 明朝"/>
      <family val="1"/>
      <charset val="128"/>
    </font>
    <font>
      <sz val="12"/>
      <color rgb="FF000000"/>
      <name val="ＭＳ 明朝"/>
      <family val="1"/>
      <charset val="128"/>
    </font>
    <font>
      <sz val="10"/>
      <color theme="1"/>
      <name val="ＭＳ 明朝"/>
      <family val="1"/>
      <charset val="128"/>
    </font>
    <font>
      <sz val="10"/>
      <name val="ＭＳ Ｐゴシック"/>
      <family val="3"/>
      <charset val="128"/>
      <scheme val="minor"/>
    </font>
    <font>
      <sz val="14"/>
      <color theme="1"/>
      <name val="ＭＳ 明朝"/>
      <family val="1"/>
      <charset val="128"/>
    </font>
    <font>
      <b/>
      <sz val="12"/>
      <color theme="1"/>
      <name val="ＭＳ 明朝"/>
      <family val="1"/>
      <charset val="128"/>
    </font>
    <font>
      <sz val="11"/>
      <color rgb="FF000000"/>
      <name val="メイリオ"/>
      <family val="3"/>
      <charset val="128"/>
    </font>
    <font>
      <sz val="48"/>
      <color rgb="FF000000"/>
      <name val="メイリオ"/>
      <family val="3"/>
      <charset val="128"/>
    </font>
    <font>
      <sz val="11"/>
      <color rgb="FF000000"/>
      <name val="Arial Unicode MS"/>
      <family val="3"/>
      <charset val="128"/>
    </font>
    <font>
      <b/>
      <sz val="11"/>
      <color rgb="FF000000"/>
      <name val="Arial Unicode MS"/>
      <family val="3"/>
      <charset val="128"/>
    </font>
    <font>
      <b/>
      <sz val="11"/>
      <color rgb="FF000000"/>
      <name val="メイリオ"/>
      <family val="3"/>
      <charset val="128"/>
    </font>
    <font>
      <sz val="36"/>
      <color rgb="FF000000"/>
      <name val="メイリオ"/>
      <family val="3"/>
      <charset val="128"/>
    </font>
    <font>
      <sz val="28"/>
      <color rgb="FF000000"/>
      <name val="メイリオ"/>
      <family val="3"/>
      <charset val="128"/>
    </font>
    <font>
      <sz val="11"/>
      <color theme="1"/>
      <name val="HGｺﾞｼｯｸM"/>
      <family val="3"/>
      <charset val="128"/>
    </font>
    <font>
      <sz val="9"/>
      <color theme="1"/>
      <name val="HGｺﾞｼｯｸM"/>
      <family val="3"/>
      <charset val="128"/>
    </font>
    <font>
      <b/>
      <sz val="12"/>
      <color rgb="FFC00000"/>
      <name val="ＭＳ 明朝"/>
      <family val="1"/>
      <charset val="128"/>
    </font>
    <font>
      <sz val="11"/>
      <color rgb="FFC00000"/>
      <name val="ＭＳ 明朝"/>
      <family val="1"/>
      <charset val="128"/>
    </font>
    <font>
      <b/>
      <sz val="18"/>
      <color theme="1"/>
      <name val="HGｺﾞｼｯｸM"/>
      <family val="3"/>
      <charset val="128"/>
    </font>
    <font>
      <sz val="11"/>
      <color theme="1"/>
      <name val="ＭＳ ゴシック"/>
      <family val="3"/>
      <charset val="128"/>
    </font>
    <font>
      <sz val="9.5"/>
      <color theme="1"/>
      <name val="ＭＳ ゴシック"/>
      <family val="3"/>
      <charset val="128"/>
    </font>
    <font>
      <sz val="10"/>
      <color rgb="FFFF0000"/>
      <name val="HGｺﾞｼｯｸM"/>
      <family val="3"/>
      <charset val="128"/>
    </font>
    <font>
      <sz val="10"/>
      <color theme="1"/>
      <name val="HGｺﾞｼｯｸM"/>
      <family val="3"/>
      <charset val="128"/>
    </font>
    <font>
      <sz val="14"/>
      <color rgb="FF000000"/>
      <name val="メイリオ"/>
      <family val="3"/>
      <charset val="128"/>
    </font>
    <font>
      <sz val="16"/>
      <color rgb="FF000000"/>
      <name val="メイリオ"/>
      <family val="3"/>
      <charset val="128"/>
    </font>
    <font>
      <b/>
      <sz val="14"/>
      <color theme="1"/>
      <name val="ＭＳ 明朝"/>
      <family val="1"/>
      <charset val="128"/>
    </font>
    <font>
      <sz val="14"/>
      <color theme="1"/>
      <name val="ＭＳ ゴシック"/>
      <family val="3"/>
      <charset val="128"/>
    </font>
    <font>
      <b/>
      <sz val="20"/>
      <color theme="1"/>
      <name val="ＭＳ 明朝"/>
      <family val="1"/>
      <charset val="128"/>
    </font>
    <font>
      <strike/>
      <sz val="10"/>
      <color rgb="FF0070C0"/>
      <name val="ＭＳ 明朝"/>
      <family val="1"/>
      <charset val="128"/>
    </font>
    <font>
      <sz val="10"/>
      <color rgb="FF000000"/>
      <name val="ＭＳ 明朝"/>
      <family val="1"/>
      <charset val="128"/>
    </font>
    <font>
      <b/>
      <sz val="12"/>
      <color rgb="FF000000"/>
      <name val="ＭＳ 明朝"/>
      <family val="1"/>
      <charset val="128"/>
    </font>
    <font>
      <u/>
      <sz val="9"/>
      <color rgb="FFFF0000"/>
      <name val="ＭＳ 明朝"/>
      <family val="1"/>
      <charset val="128"/>
    </font>
    <font>
      <sz val="10"/>
      <color rgb="FFFF0000"/>
      <name val="ＭＳ 明朝"/>
      <family val="1"/>
      <charset val="128"/>
    </font>
    <font>
      <sz val="9"/>
      <color theme="1"/>
      <name val="ＭＳ Ｐゴシック"/>
      <family val="3"/>
      <charset val="128"/>
      <scheme val="minor"/>
    </font>
    <font>
      <sz val="9"/>
      <name val="ＭＳ Ｐゴシック"/>
      <family val="3"/>
      <charset val="128"/>
      <scheme val="minor"/>
    </font>
    <font>
      <sz val="9"/>
      <color rgb="FFFF0000"/>
      <name val="ＭＳ 明朝"/>
      <family val="1"/>
      <charset val="128"/>
    </font>
    <font>
      <sz val="11"/>
      <color rgb="FFFF0000"/>
      <name val="ＭＳ Ｐゴシック"/>
      <family val="3"/>
      <charset val="128"/>
    </font>
    <font>
      <sz val="11"/>
      <color rgb="FFFF0000"/>
      <name val="ＭＳ 明朝"/>
      <family val="1"/>
      <charset val="128"/>
    </font>
    <font>
      <u/>
      <sz val="10"/>
      <color theme="1"/>
      <name val="HGｺﾞｼｯｸM"/>
      <family val="3"/>
      <charset val="128"/>
    </font>
    <font>
      <u/>
      <sz val="10"/>
      <color theme="1"/>
      <name val="ＭＳ 明朝"/>
      <family val="1"/>
      <charset val="128"/>
    </font>
    <font>
      <sz val="12"/>
      <color theme="9"/>
      <name val="ＭＳ 明朝"/>
      <family val="1"/>
      <charset val="128"/>
    </font>
    <font>
      <b/>
      <sz val="24"/>
      <color rgb="FF000000"/>
      <name val="メイリオ"/>
      <family val="3"/>
      <charset val="128"/>
    </font>
    <font>
      <b/>
      <sz val="28"/>
      <color rgb="FF000000"/>
      <name val="メイリオ"/>
      <family val="3"/>
      <charset val="128"/>
    </font>
    <font>
      <b/>
      <sz val="30"/>
      <color rgb="FF000000"/>
      <name val="メイリオ"/>
      <family val="3"/>
      <charset val="128"/>
    </font>
    <font>
      <b/>
      <sz val="22"/>
      <color rgb="FF000000"/>
      <name val="メイリオ"/>
      <family val="3"/>
      <charset val="128"/>
    </font>
    <font>
      <b/>
      <sz val="28"/>
      <color rgb="FF000000"/>
      <name val="ＭＳ 明朝"/>
      <family val="1"/>
      <charset val="128"/>
    </font>
    <font>
      <b/>
      <sz val="9"/>
      <color rgb="FFFF0000"/>
      <name val="ＭＳ 明朝"/>
      <family val="1"/>
      <charset val="128"/>
    </font>
    <font>
      <sz val="28"/>
      <color theme="1"/>
      <name val="ＭＳ 明朝"/>
      <family val="1"/>
      <charset val="128"/>
    </font>
    <font>
      <b/>
      <sz val="20"/>
      <color rgb="FF000000"/>
      <name val="メイリオ"/>
      <family val="3"/>
      <charset val="128"/>
    </font>
    <font>
      <sz val="12"/>
      <name val="ＭＳ Ｐゴシック"/>
      <family val="3"/>
      <charset val="128"/>
      <scheme val="minor"/>
    </font>
    <font>
      <b/>
      <sz val="16"/>
      <color rgb="FFFF0000"/>
      <name val="ＭＳ Ｐゴシック"/>
      <family val="3"/>
      <charset val="128"/>
    </font>
    <font>
      <b/>
      <sz val="18"/>
      <color rgb="FFFF0000"/>
      <name val="ＭＳ 明朝"/>
      <family val="1"/>
      <charset val="128"/>
    </font>
    <font>
      <sz val="18"/>
      <color rgb="FFFF0000"/>
      <name val="ＭＳ 明朝"/>
      <family val="1"/>
      <charset val="128"/>
    </font>
    <font>
      <sz val="18"/>
      <color theme="1"/>
      <name val="ＭＳ 明朝"/>
      <family val="1"/>
      <charset val="128"/>
    </font>
    <font>
      <sz val="14"/>
      <name val="メイリオ"/>
      <family val="3"/>
      <charset val="128"/>
    </font>
    <font>
      <b/>
      <sz val="14"/>
      <name val="メイリオ"/>
      <family val="3"/>
      <charset val="128"/>
    </font>
    <font>
      <strike/>
      <sz val="10"/>
      <name val="ＭＳ 明朝"/>
      <family val="1"/>
      <charset val="128"/>
    </font>
    <font>
      <sz val="20"/>
      <color rgb="FFFF0000"/>
      <name val="ＭＳ Ｐゴシック"/>
      <family val="3"/>
      <charset val="128"/>
    </font>
    <font>
      <sz val="9"/>
      <name val="ＭＳ Ｐゴシック"/>
      <family val="3"/>
      <charset val="128"/>
    </font>
    <font>
      <sz val="11"/>
      <name val="ＭＳ Ｐ明朝"/>
      <family val="1"/>
      <charset val="128"/>
    </font>
    <font>
      <sz val="6"/>
      <name val="ＭＳ Ｐゴシック"/>
      <family val="2"/>
      <charset val="128"/>
      <scheme val="minor"/>
    </font>
    <font>
      <sz val="6"/>
      <name val="ＭＳ 明朝"/>
      <family val="1"/>
      <charset val="128"/>
    </font>
    <font>
      <sz val="14"/>
      <name val="ＭＳ Ｐゴシック"/>
      <family val="3"/>
      <charset val="128"/>
    </font>
    <font>
      <b/>
      <sz val="14"/>
      <color rgb="FFFF0000"/>
      <name val="ＭＳ Ｐゴシック"/>
      <family val="3"/>
      <charset val="128"/>
    </font>
    <font>
      <b/>
      <sz val="14"/>
      <name val="ＭＳ Ｐゴシック"/>
      <family val="3"/>
      <charset val="128"/>
    </font>
    <font>
      <sz val="20"/>
      <name val="ＭＳ Ｐゴシック"/>
      <family val="3"/>
      <charset val="128"/>
    </font>
    <font>
      <sz val="20"/>
      <color indexed="30"/>
      <name val="ＭＳ Ｐゴシック"/>
      <family val="3"/>
      <charset val="128"/>
    </font>
    <font>
      <b/>
      <sz val="18"/>
      <name val="ＭＳ 明朝"/>
      <family val="1"/>
      <charset val="128"/>
    </font>
    <font>
      <sz val="18"/>
      <name val="メイリオ"/>
      <family val="3"/>
      <charset val="128"/>
    </font>
    <font>
      <strike/>
      <sz val="11"/>
      <name val="ＭＳ 明朝"/>
      <family val="1"/>
      <charset val="128"/>
    </font>
    <font>
      <strike/>
      <sz val="12"/>
      <name val="ＭＳ 明朝"/>
      <family val="1"/>
      <charset val="128"/>
    </font>
    <font>
      <strike/>
      <sz val="12"/>
      <color theme="1"/>
      <name val="ＭＳ 明朝"/>
      <family val="1"/>
      <charset val="128"/>
    </font>
    <font>
      <strike/>
      <sz val="12"/>
      <color rgb="FFFF0000"/>
      <name val="ＭＳ 明朝"/>
      <family val="1"/>
      <charset val="128"/>
    </font>
    <font>
      <strike/>
      <sz val="10"/>
      <color rgb="FFFF0000"/>
      <name val="ＭＳ 明朝"/>
      <family val="1"/>
      <charset val="128"/>
    </font>
    <font>
      <sz val="12"/>
      <color rgb="FFFF0000"/>
      <name val="ＭＳ 明朝"/>
      <family val="1"/>
      <charset val="128"/>
    </font>
    <font>
      <b/>
      <sz val="11"/>
      <name val="ＭＳ ゴシック"/>
      <family val="3"/>
      <charset val="128"/>
    </font>
    <font>
      <sz val="11"/>
      <name val="ＭＳ ゴシック"/>
      <family val="3"/>
      <charset val="128"/>
    </font>
    <font>
      <sz val="11"/>
      <color theme="0" tint="-0.34998626667073579"/>
      <name val="ＭＳ Ｐゴシック"/>
      <family val="3"/>
      <charset val="128"/>
      <scheme val="minor"/>
    </font>
  </fonts>
  <fills count="1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DE9D9"/>
        <bgColor indexed="64"/>
      </patternFill>
    </fill>
    <fill>
      <patternFill patternType="solid">
        <fgColor rgb="FFDAEEF3"/>
        <bgColor indexed="64"/>
      </patternFill>
    </fill>
    <fill>
      <patternFill patternType="solid">
        <fgColor theme="7" tint="0.79998168889431442"/>
        <bgColor indexed="64"/>
      </patternFill>
    </fill>
    <fill>
      <patternFill patternType="gray0625">
        <bgColor theme="4" tint="0.79995117038483843"/>
      </patternFill>
    </fill>
    <fill>
      <patternFill patternType="solid">
        <fgColor rgb="FFFFFFCC"/>
        <bgColor indexed="64"/>
      </patternFill>
    </fill>
    <fill>
      <patternFill patternType="solid">
        <fgColor rgb="FFF2F2F2"/>
        <bgColor indexed="64"/>
      </patternFill>
    </fill>
    <fill>
      <patternFill patternType="solid">
        <fgColor rgb="FFDDDDDD"/>
        <bgColor indexed="64"/>
      </patternFill>
    </fill>
    <fill>
      <patternFill patternType="solid">
        <fgColor theme="4" tint="0.79998168889431442"/>
        <bgColor indexed="64"/>
      </patternFill>
    </fill>
  </fills>
  <borders count="182">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style="dashed">
        <color indexed="64"/>
      </left>
      <right/>
      <top/>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hair">
        <color indexed="64"/>
      </left>
      <right/>
      <top style="hair">
        <color indexed="64"/>
      </top>
      <bottom style="thin">
        <color indexed="64"/>
      </bottom>
      <diagonal/>
    </border>
    <border diagonalDown="1">
      <left style="thin">
        <color indexed="64"/>
      </left>
      <right style="thin">
        <color indexed="64"/>
      </right>
      <top/>
      <bottom style="thin">
        <color indexed="64"/>
      </bottom>
      <diagonal style="thin">
        <color indexed="64"/>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diagonalDown="1">
      <left style="thin">
        <color indexed="64"/>
      </left>
      <right style="thin">
        <color indexed="64"/>
      </right>
      <top/>
      <bottom style="hair">
        <color indexed="64"/>
      </bottom>
      <diagonal style="thin">
        <color indexed="64"/>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diagonal/>
    </border>
    <border>
      <left/>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right style="medium">
        <color indexed="64"/>
      </right>
      <top style="hair">
        <color indexed="64"/>
      </top>
      <bottom/>
      <diagonal/>
    </border>
    <border>
      <left style="thin">
        <color indexed="64"/>
      </left>
      <right/>
      <top style="hair">
        <color indexed="64"/>
      </top>
      <bottom/>
      <diagonal/>
    </border>
    <border>
      <left/>
      <right style="medium">
        <color indexed="64"/>
      </right>
      <top style="hair">
        <color indexed="64"/>
      </top>
      <bottom style="hair">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style="double">
        <color indexed="64"/>
      </bottom>
      <diagonal/>
    </border>
    <border>
      <left style="thin">
        <color indexed="64"/>
      </left>
      <right style="thin">
        <color indexed="64"/>
      </right>
      <top style="thin">
        <color indexed="64"/>
      </top>
      <bottom style="hair">
        <color indexed="64"/>
      </bottom>
      <diagonal/>
    </border>
    <border>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style="medium">
        <color indexed="64"/>
      </left>
      <right/>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top style="medium">
        <color indexed="64"/>
      </top>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dashed">
        <color indexed="64"/>
      </right>
      <top/>
      <bottom/>
      <diagonal/>
    </border>
    <border>
      <left/>
      <right style="hair">
        <color indexed="64"/>
      </right>
      <top style="hair">
        <color indexed="64"/>
      </top>
      <bottom style="thin">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hair">
        <color indexed="64"/>
      </right>
      <top/>
      <bottom/>
      <diagonal/>
    </border>
    <border>
      <left style="thin">
        <color indexed="64"/>
      </left>
      <right/>
      <top style="thin">
        <color indexed="64"/>
      </top>
      <bottom style="hair">
        <color theme="0" tint="-0.499984740745262"/>
      </bottom>
      <diagonal/>
    </border>
    <border>
      <left style="thin">
        <color indexed="64"/>
      </left>
      <right/>
      <top style="hair">
        <color theme="0" tint="-0.499984740745262"/>
      </top>
      <bottom style="hair">
        <color theme="0" tint="-0.499984740745262"/>
      </bottom>
      <diagonal/>
    </border>
    <border>
      <left style="thin">
        <color indexed="64"/>
      </left>
      <right/>
      <top style="hair">
        <color theme="0" tint="-0.499984740745262"/>
      </top>
      <bottom style="double">
        <color indexed="64"/>
      </bottom>
      <diagonal/>
    </border>
    <border>
      <left style="thin">
        <color indexed="64"/>
      </left>
      <right style="hair">
        <color indexed="64"/>
      </right>
      <top style="thin">
        <color indexed="64"/>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thin">
        <color indexed="64"/>
      </left>
      <right style="hair">
        <color indexed="64"/>
      </right>
      <top style="hair">
        <color theme="0" tint="-0.499984740745262"/>
      </top>
      <bottom style="double">
        <color indexed="64"/>
      </bottom>
      <diagonal/>
    </border>
    <border>
      <left style="thin">
        <color indexed="64"/>
      </left>
      <right style="hair">
        <color indexed="64"/>
      </right>
      <top/>
      <bottom style="hair">
        <color theme="0" tint="-0.499984740745262"/>
      </bottom>
      <diagonal/>
    </border>
    <border>
      <left style="thin">
        <color indexed="64"/>
      </left>
      <right style="hair">
        <color indexed="64"/>
      </right>
      <top style="hair">
        <color theme="0" tint="-0.499984740745262"/>
      </top>
      <bottom/>
      <diagonal/>
    </border>
    <border>
      <left style="hair">
        <color indexed="64"/>
      </left>
      <right/>
      <top style="hair">
        <color theme="0" tint="-0.499984740745262"/>
      </top>
      <bottom style="double">
        <color indexed="64"/>
      </bottom>
      <diagonal/>
    </border>
    <border>
      <left/>
      <right/>
      <top style="hair">
        <color theme="0" tint="-0.499984740745262"/>
      </top>
      <bottom style="double">
        <color indexed="64"/>
      </bottom>
      <diagonal/>
    </border>
    <border>
      <left/>
      <right style="hair">
        <color indexed="64"/>
      </right>
      <top style="hair">
        <color theme="0" tint="-0.499984740745262"/>
      </top>
      <bottom style="double">
        <color indexed="64"/>
      </bottom>
      <diagonal/>
    </border>
    <border>
      <left style="hair">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indexed="64"/>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right style="thin">
        <color indexed="64"/>
      </right>
      <top style="hair">
        <color theme="0" tint="-0.499984740745262"/>
      </top>
      <bottom style="double">
        <color indexed="64"/>
      </bottom>
      <diagonal/>
    </border>
    <border>
      <left/>
      <right style="hair">
        <color indexed="64"/>
      </right>
      <top style="thin">
        <color indexed="64"/>
      </top>
      <bottom style="hair">
        <color theme="0" tint="-0.499984740745262"/>
      </bottom>
      <diagonal/>
    </border>
    <border>
      <left style="medium">
        <color indexed="64"/>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medium">
        <color indexed="64"/>
      </right>
      <top/>
      <bottom/>
      <diagonal/>
    </border>
    <border>
      <left style="medium">
        <color indexed="64"/>
      </left>
      <right style="hair">
        <color indexed="64"/>
      </right>
      <top style="hair">
        <color indexed="64"/>
      </top>
      <bottom/>
      <diagonal/>
    </border>
    <border>
      <left style="medium">
        <color indexed="64"/>
      </left>
      <right style="medium">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hair">
        <color indexed="64"/>
      </top>
      <bottom/>
      <diagonal/>
    </border>
    <border>
      <left style="medium">
        <color indexed="64"/>
      </left>
      <right style="medium">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hair">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hair">
        <color indexed="64"/>
      </bottom>
      <diagonal/>
    </border>
    <border>
      <left style="medium">
        <color indexed="64"/>
      </left>
      <right/>
      <top style="thin">
        <color indexed="64"/>
      </top>
      <bottom/>
      <diagonal/>
    </border>
  </borders>
  <cellStyleXfs count="22">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37" fillId="0" borderId="0" applyFont="0" applyFill="0" applyBorder="0" applyAlignment="0" applyProtection="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2" fillId="0" borderId="0">
      <alignment vertical="center"/>
    </xf>
    <xf numFmtId="0" fontId="37" fillId="0" borderId="0">
      <alignment vertical="center"/>
    </xf>
    <xf numFmtId="0" fontId="37" fillId="0" borderId="0">
      <alignment vertical="center"/>
    </xf>
    <xf numFmtId="0" fontId="37"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38" fillId="0" borderId="0">
      <alignment vertical="center"/>
    </xf>
    <xf numFmtId="0" fontId="38" fillId="0" borderId="0">
      <alignment vertical="center"/>
    </xf>
    <xf numFmtId="0" fontId="2" fillId="0" borderId="0"/>
    <xf numFmtId="0" fontId="2" fillId="0" borderId="0"/>
    <xf numFmtId="0" fontId="2" fillId="0" borderId="0">
      <alignment vertical="center"/>
    </xf>
    <xf numFmtId="0" fontId="1" fillId="0" borderId="0">
      <alignment vertical="center"/>
    </xf>
  </cellStyleXfs>
  <cellXfs count="1728">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2" borderId="0" xfId="0" applyFont="1" applyFill="1" applyProtection="1">
      <alignment vertical="center"/>
      <protection locked="0"/>
    </xf>
    <xf numFmtId="0" fontId="39" fillId="0" borderId="0" xfId="8" applyFont="1">
      <alignment vertical="center"/>
    </xf>
    <xf numFmtId="0" fontId="40" fillId="0" borderId="0" xfId="8" applyFont="1">
      <alignment vertical="center"/>
    </xf>
    <xf numFmtId="0" fontId="37" fillId="0" borderId="0" xfId="8">
      <alignment vertical="center"/>
    </xf>
    <xf numFmtId="0" fontId="41" fillId="0" borderId="0" xfId="8" applyFont="1">
      <alignment vertical="center"/>
    </xf>
    <xf numFmtId="0" fontId="4" fillId="0" borderId="0" xfId="8" applyFont="1">
      <alignment vertical="center"/>
    </xf>
    <xf numFmtId="0" fontId="4" fillId="0" borderId="0" xfId="8" applyFont="1" applyAlignment="1">
      <alignment horizontal="left" vertical="center"/>
    </xf>
    <xf numFmtId="0" fontId="42" fillId="0" borderId="0" xfId="8" applyFont="1">
      <alignment vertical="center"/>
    </xf>
    <xf numFmtId="0" fontId="42" fillId="0" borderId="0" xfId="8" quotePrefix="1" applyFont="1">
      <alignment vertical="center"/>
    </xf>
    <xf numFmtId="0" fontId="42" fillId="0" borderId="0" xfId="8" applyFont="1" applyAlignment="1">
      <alignment horizontal="right" vertical="center"/>
    </xf>
    <xf numFmtId="0" fontId="39" fillId="0" borderId="0" xfId="8" applyFont="1" applyAlignment="1">
      <alignment horizontal="right" vertical="center"/>
    </xf>
    <xf numFmtId="0" fontId="42" fillId="4" borderId="0" xfId="8" applyFont="1" applyFill="1">
      <alignment vertical="center"/>
    </xf>
    <xf numFmtId="0" fontId="4" fillId="0" borderId="0" xfId="0" applyFont="1" applyAlignment="1">
      <alignment horizontal="right" vertical="center"/>
    </xf>
    <xf numFmtId="0" fontId="4" fillId="0" borderId="0" xfId="0" applyFont="1" applyAlignment="1">
      <alignment vertical="center" wrapText="1"/>
    </xf>
    <xf numFmtId="38" fontId="4" fillId="0" borderId="0" xfId="0" applyNumberFormat="1" applyFont="1">
      <alignment vertical="center"/>
    </xf>
    <xf numFmtId="0" fontId="4" fillId="0" borderId="0" xfId="14" applyFont="1" applyAlignment="1">
      <alignment vertical="center"/>
    </xf>
    <xf numFmtId="0" fontId="4" fillId="0" borderId="0" xfId="15" applyFont="1" applyAlignment="1">
      <alignment vertical="center"/>
    </xf>
    <xf numFmtId="0" fontId="43" fillId="0" borderId="0" xfId="15" applyFont="1" applyAlignment="1">
      <alignment horizontal="left" vertical="center"/>
    </xf>
    <xf numFmtId="0" fontId="43" fillId="0" borderId="0" xfId="15" applyFont="1" applyAlignment="1">
      <alignment vertical="center" wrapText="1"/>
    </xf>
    <xf numFmtId="0" fontId="5" fillId="0" borderId="0" xfId="15" applyFont="1" applyAlignment="1">
      <alignment horizontal="right" indent="15"/>
    </xf>
    <xf numFmtId="0" fontId="2" fillId="0" borderId="0" xfId="15" applyAlignment="1">
      <alignment vertical="center"/>
    </xf>
    <xf numFmtId="0" fontId="2" fillId="0" borderId="0" xfId="15"/>
    <xf numFmtId="0" fontId="4" fillId="0" borderId="0" xfId="0" applyFont="1" applyAlignment="1">
      <alignment horizontal="left" vertical="center"/>
    </xf>
    <xf numFmtId="0" fontId="4" fillId="0" borderId="0" xfId="0" applyFont="1" applyAlignment="1">
      <alignment horizontal="right" vertical="center" indent="1"/>
    </xf>
    <xf numFmtId="0" fontId="4" fillId="0" borderId="0" xfId="0" applyFont="1" applyAlignment="1">
      <alignment horizontal="left" vertical="center" indent="1"/>
    </xf>
    <xf numFmtId="0" fontId="4" fillId="0" borderId="0" xfId="0" applyFont="1" applyAlignment="1">
      <alignment horizontal="left" vertical="center" indent="2"/>
    </xf>
    <xf numFmtId="0" fontId="0" fillId="0" borderId="0" xfId="0" applyAlignment="1">
      <alignment vertical="center" wrapText="1"/>
    </xf>
    <xf numFmtId="0" fontId="4" fillId="0" borderId="0" xfId="0" applyFont="1" applyAlignment="1">
      <alignment horizontal="left" vertical="center" wrapText="1" indent="1"/>
    </xf>
    <xf numFmtId="0" fontId="7" fillId="0" borderId="0" xfId="0" applyFont="1">
      <alignment vertical="center"/>
    </xf>
    <xf numFmtId="0" fontId="14" fillId="0" borderId="0" xfId="0" applyFont="1">
      <alignment vertical="center"/>
    </xf>
    <xf numFmtId="0" fontId="44" fillId="0" borderId="0" xfId="8" applyFont="1">
      <alignment vertical="center"/>
    </xf>
    <xf numFmtId="0" fontId="45" fillId="0" borderId="0" xfId="8" applyFont="1">
      <alignment vertical="center"/>
    </xf>
    <xf numFmtId="0" fontId="14" fillId="0" borderId="0" xfId="15" applyFont="1"/>
    <xf numFmtId="0" fontId="5" fillId="0" borderId="0" xfId="0" applyFont="1" applyAlignment="1">
      <alignment horizontal="center" vertical="center"/>
    </xf>
    <xf numFmtId="0" fontId="4" fillId="2" borderId="0" xfId="0" applyFont="1" applyFill="1" applyAlignment="1" applyProtection="1">
      <alignment vertical="center" shrinkToFit="1"/>
      <protection locked="0"/>
    </xf>
    <xf numFmtId="0" fontId="7" fillId="0" borderId="0" xfId="8" applyFont="1">
      <alignment vertical="center"/>
    </xf>
    <xf numFmtId="0" fontId="42" fillId="0" borderId="0" xfId="8" applyFont="1" applyAlignment="1">
      <alignment horizontal="right" vertical="center" wrapText="1"/>
    </xf>
    <xf numFmtId="0" fontId="4" fillId="0" borderId="2" xfId="8" applyFont="1" applyBorder="1" applyAlignment="1">
      <alignment horizontal="center" vertical="center" wrapText="1"/>
    </xf>
    <xf numFmtId="0" fontId="4" fillId="0" borderId="4" xfId="8" applyFont="1" applyBorder="1">
      <alignment vertical="center"/>
    </xf>
    <xf numFmtId="0" fontId="41" fillId="0" borderId="0" xfId="8" applyFont="1" applyAlignment="1">
      <alignment vertical="center" wrapText="1"/>
    </xf>
    <xf numFmtId="177" fontId="7" fillId="0" borderId="0" xfId="8" applyNumberFormat="1" applyFont="1" applyAlignment="1">
      <alignment horizontal="left" vertical="center" wrapText="1"/>
    </xf>
    <xf numFmtId="0" fontId="8" fillId="0" borderId="0" xfId="8" applyFont="1" applyAlignment="1">
      <alignment horizontal="left" vertical="center"/>
    </xf>
    <xf numFmtId="0" fontId="4" fillId="0" borderId="5" xfId="8" applyFont="1" applyBorder="1">
      <alignment vertical="center"/>
    </xf>
    <xf numFmtId="0" fontId="4" fillId="0" borderId="6" xfId="8" applyFont="1" applyBorder="1">
      <alignment vertical="center"/>
    </xf>
    <xf numFmtId="0" fontId="4" fillId="0" borderId="7" xfId="8" applyFont="1" applyBorder="1">
      <alignment vertical="center"/>
    </xf>
    <xf numFmtId="0" fontId="4" fillId="0" borderId="8" xfId="8" applyFont="1" applyBorder="1" applyAlignment="1">
      <alignment horizontal="center" vertical="center"/>
    </xf>
    <xf numFmtId="0" fontId="4" fillId="0" borderId="9" xfId="8" applyFont="1" applyBorder="1" applyAlignment="1">
      <alignment horizontal="center" vertical="center"/>
    </xf>
    <xf numFmtId="0" fontId="4" fillId="0" borderId="10" xfId="8" applyFont="1" applyBorder="1" applyAlignment="1">
      <alignment horizontal="center" vertical="center"/>
    </xf>
    <xf numFmtId="0" fontId="5" fillId="0" borderId="0" xfId="8" applyFont="1" applyAlignment="1">
      <alignment horizontal="left" vertical="center"/>
    </xf>
    <xf numFmtId="0" fontId="9" fillId="0" borderId="0" xfId="8" applyFont="1">
      <alignment vertical="center"/>
    </xf>
    <xf numFmtId="0" fontId="9" fillId="0" borderId="0" xfId="8" applyFont="1" applyAlignment="1">
      <alignment horizontal="left" vertical="center"/>
    </xf>
    <xf numFmtId="0" fontId="39" fillId="0" borderId="0" xfId="8" applyFont="1" applyAlignment="1">
      <alignment vertical="center" shrinkToFit="1"/>
    </xf>
    <xf numFmtId="0" fontId="7" fillId="0" borderId="0" xfId="0" applyFont="1" applyAlignment="1">
      <alignment horizontal="left" vertical="center" indent="1"/>
    </xf>
    <xf numFmtId="177" fontId="7" fillId="0" borderId="0" xfId="0" quotePrefix="1" applyNumberFormat="1" applyFont="1" applyAlignment="1">
      <alignment horizontal="right" vertical="center"/>
    </xf>
    <xf numFmtId="0" fontId="7" fillId="0" borderId="0" xfId="0" applyFont="1" applyAlignment="1">
      <alignment horizontal="left" vertical="center"/>
    </xf>
    <xf numFmtId="0" fontId="7" fillId="0" borderId="0" xfId="0" applyFont="1" applyAlignment="1">
      <alignment horizontal="right" vertical="center"/>
    </xf>
    <xf numFmtId="0" fontId="41" fillId="0" borderId="0" xfId="8" applyFont="1" applyAlignment="1">
      <alignment vertical="top" wrapText="1"/>
    </xf>
    <xf numFmtId="0" fontId="46" fillId="0" borderId="0" xfId="8" applyFont="1">
      <alignment vertical="center"/>
    </xf>
    <xf numFmtId="0" fontId="39" fillId="0" borderId="0" xfId="8" applyFont="1" applyAlignment="1">
      <alignment horizontal="left" vertical="center" wrapText="1"/>
    </xf>
    <xf numFmtId="0" fontId="46" fillId="0" borderId="0" xfId="8" applyFont="1" applyAlignment="1">
      <alignment horizontal="left" vertical="center" indent="1"/>
    </xf>
    <xf numFmtId="0" fontId="42" fillId="0" borderId="0" xfId="8" applyFont="1" applyAlignment="1">
      <alignment vertical="center" wrapText="1"/>
    </xf>
    <xf numFmtId="0" fontId="39" fillId="0" borderId="0" xfId="8" applyFont="1" applyAlignment="1">
      <alignment horizontal="right" vertical="center" shrinkToFit="1"/>
    </xf>
    <xf numFmtId="0" fontId="7" fillId="5" borderId="0" xfId="0" applyFont="1" applyFill="1" applyAlignment="1">
      <alignment horizontal="left" vertical="center"/>
    </xf>
    <xf numFmtId="0" fontId="7" fillId="5" borderId="0" xfId="0" applyFont="1" applyFill="1">
      <alignment vertical="center"/>
    </xf>
    <xf numFmtId="0" fontId="48" fillId="0" borderId="0" xfId="16" applyFont="1">
      <alignment vertical="center"/>
    </xf>
    <xf numFmtId="0" fontId="48" fillId="0" borderId="11" xfId="16" applyFont="1" applyBorder="1">
      <alignment vertical="center"/>
    </xf>
    <xf numFmtId="0" fontId="49" fillId="0" borderId="0" xfId="16" applyFont="1">
      <alignment vertical="center"/>
    </xf>
    <xf numFmtId="0" fontId="50" fillId="0" borderId="0" xfId="16" applyFont="1">
      <alignment vertical="center"/>
    </xf>
    <xf numFmtId="180" fontId="50" fillId="0" borderId="0" xfId="16" applyNumberFormat="1" applyFont="1">
      <alignment vertical="center"/>
    </xf>
    <xf numFmtId="0" fontId="51" fillId="0" borderId="0" xfId="16" applyFont="1">
      <alignment vertical="center"/>
    </xf>
    <xf numFmtId="0" fontId="52" fillId="0" borderId="0" xfId="16" applyFont="1">
      <alignment vertical="center"/>
    </xf>
    <xf numFmtId="0" fontId="53" fillId="0" borderId="0" xfId="16" applyFont="1">
      <alignment vertical="center"/>
    </xf>
    <xf numFmtId="180" fontId="48" fillId="0" borderId="0" xfId="16" applyNumberFormat="1" applyFont="1">
      <alignment vertical="center"/>
    </xf>
    <xf numFmtId="180" fontId="54" fillId="0" borderId="0" xfId="16" applyNumberFormat="1" applyFont="1" applyAlignment="1">
      <alignment horizontal="left" vertical="center"/>
    </xf>
    <xf numFmtId="0" fontId="54" fillId="0" borderId="0" xfId="16" applyFont="1" applyAlignment="1">
      <alignment horizontal="left" vertical="center"/>
    </xf>
    <xf numFmtId="0" fontId="54" fillId="0" borderId="0" xfId="16" applyFont="1" applyAlignment="1">
      <alignment horizontal="center" vertical="center"/>
    </xf>
    <xf numFmtId="180" fontId="4" fillId="0" borderId="1" xfId="0" applyNumberFormat="1" applyFont="1" applyBorder="1">
      <alignment vertical="center"/>
    </xf>
    <xf numFmtId="180" fontId="4" fillId="0" borderId="0" xfId="0" applyNumberFormat="1" applyFont="1">
      <alignment vertical="center"/>
    </xf>
    <xf numFmtId="180" fontId="39" fillId="0" borderId="1" xfId="8" applyNumberFormat="1" applyFont="1" applyBorder="1" applyAlignment="1">
      <alignment vertical="center" shrinkToFit="1"/>
    </xf>
    <xf numFmtId="0" fontId="17" fillId="0" borderId="0" xfId="16" applyFont="1" applyAlignment="1">
      <alignment horizontal="center" vertical="justify" wrapText="1"/>
    </xf>
    <xf numFmtId="0" fontId="5" fillId="0" borderId="0" xfId="15" applyFont="1" applyAlignment="1">
      <alignment horizontal="left" vertical="center"/>
    </xf>
    <xf numFmtId="0" fontId="4" fillId="0" borderId="16" xfId="8" applyFont="1" applyBorder="1" applyAlignment="1">
      <alignment horizontal="center" vertical="center" wrapText="1"/>
    </xf>
    <xf numFmtId="38" fontId="57" fillId="0" borderId="0" xfId="1" applyFont="1" applyAlignment="1">
      <alignment horizontal="right" vertical="center" wrapText="1" indent="2"/>
    </xf>
    <xf numFmtId="0" fontId="41" fillId="4" borderId="0" xfId="8" applyFont="1" applyFill="1">
      <alignment vertical="center"/>
    </xf>
    <xf numFmtId="0" fontId="4" fillId="0" borderId="4" xfId="8" applyFont="1" applyBorder="1" applyAlignment="1">
      <alignment horizontal="center" vertical="center" wrapText="1"/>
    </xf>
    <xf numFmtId="0" fontId="41" fillId="0" borderId="0" xfId="8" applyFont="1" applyAlignment="1">
      <alignment horizontal="center" vertical="center"/>
    </xf>
    <xf numFmtId="0" fontId="42" fillId="0" borderId="0" xfId="8" applyFont="1" applyAlignment="1">
      <alignment horizontal="center" vertical="center" wrapText="1"/>
    </xf>
    <xf numFmtId="0" fontId="4" fillId="0" borderId="0" xfId="8" applyFont="1" applyAlignment="1">
      <alignment horizontal="center" vertical="center"/>
    </xf>
    <xf numFmtId="0" fontId="7" fillId="0" borderId="0" xfId="8" applyFont="1" applyAlignment="1">
      <alignment horizontal="center" vertical="center"/>
    </xf>
    <xf numFmtId="0" fontId="4" fillId="0" borderId="21" xfId="8" applyFont="1" applyBorder="1" applyAlignment="1">
      <alignment horizontal="center" vertical="center" wrapText="1"/>
    </xf>
    <xf numFmtId="177" fontId="8" fillId="0" borderId="0" xfId="8" applyNumberFormat="1" applyFont="1" applyAlignment="1">
      <alignment horizontal="left" vertical="center"/>
    </xf>
    <xf numFmtId="0" fontId="20" fillId="0" borderId="0" xfId="0" applyFont="1" applyAlignment="1">
      <alignment horizontal="left" vertical="center" indent="1"/>
    </xf>
    <xf numFmtId="0" fontId="58" fillId="0" borderId="0" xfId="0" applyFont="1">
      <alignment vertical="center"/>
    </xf>
    <xf numFmtId="0" fontId="4" fillId="6" borderId="5" xfId="8" applyFont="1" applyFill="1" applyBorder="1" applyAlignment="1" applyProtection="1">
      <alignment horizontal="center" vertical="center"/>
      <protection locked="0"/>
    </xf>
    <xf numFmtId="0" fontId="4" fillId="6" borderId="7" xfId="8" applyFont="1" applyFill="1" applyBorder="1" applyAlignment="1" applyProtection="1">
      <alignment horizontal="center" vertical="center"/>
      <protection locked="0"/>
    </xf>
    <xf numFmtId="0" fontId="4" fillId="7" borderId="24" xfId="8" applyFont="1" applyFill="1" applyBorder="1" applyAlignment="1" applyProtection="1">
      <alignment horizontal="center" vertical="center" wrapText="1"/>
      <protection locked="0"/>
    </xf>
    <xf numFmtId="177" fontId="4" fillId="7" borderId="24" xfId="8" applyNumberFormat="1" applyFont="1" applyFill="1" applyBorder="1" applyAlignment="1" applyProtection="1">
      <alignment horizontal="center" vertical="center" wrapText="1"/>
      <protection locked="0"/>
    </xf>
    <xf numFmtId="177" fontId="4" fillId="7" borderId="25" xfId="8" applyNumberFormat="1" applyFont="1" applyFill="1" applyBorder="1" applyAlignment="1" applyProtection="1">
      <alignment horizontal="center" vertical="center" wrapText="1"/>
      <protection locked="0"/>
    </xf>
    <xf numFmtId="0" fontId="4" fillId="0" borderId="4" xfId="0" applyFont="1" applyBorder="1">
      <alignment vertical="center"/>
    </xf>
    <xf numFmtId="0" fontId="4" fillId="0" borderId="26" xfId="0" applyFont="1" applyBorder="1">
      <alignment vertical="center"/>
    </xf>
    <xf numFmtId="0" fontId="4" fillId="0" borderId="1" xfId="0" applyFont="1" applyBorder="1" applyAlignment="1">
      <alignment vertical="center" wrapText="1"/>
    </xf>
    <xf numFmtId="38" fontId="7" fillId="0" borderId="0" xfId="0" applyNumberFormat="1" applyFont="1">
      <alignment vertical="center"/>
    </xf>
    <xf numFmtId="38" fontId="4" fillId="0" borderId="0" xfId="1" applyFont="1">
      <alignment vertical="center"/>
    </xf>
    <xf numFmtId="38" fontId="8" fillId="0" borderId="13" xfId="1" applyFont="1" applyBorder="1" applyAlignment="1">
      <alignment horizontal="right" vertical="center" wrapText="1" indent="1"/>
    </xf>
    <xf numFmtId="38" fontId="8" fillId="0" borderId="27" xfId="1" applyFont="1" applyBorder="1" applyAlignment="1">
      <alignment horizontal="right" vertical="center"/>
    </xf>
    <xf numFmtId="0" fontId="5" fillId="0" borderId="0" xfId="0" applyFont="1">
      <alignment vertical="center"/>
    </xf>
    <xf numFmtId="0" fontId="5" fillId="0" borderId="0" xfId="0" applyFont="1" applyAlignment="1">
      <alignment horizontal="right" vertical="center" indent="1"/>
    </xf>
    <xf numFmtId="0" fontId="4" fillId="2" borderId="0" xfId="0" applyFont="1" applyFill="1" applyAlignment="1">
      <alignment horizontal="left" vertical="center"/>
    </xf>
    <xf numFmtId="0" fontId="5" fillId="2" borderId="0" xfId="0" applyFont="1" applyFill="1" applyAlignment="1">
      <alignment horizontal="left" vertical="center"/>
    </xf>
    <xf numFmtId="0" fontId="4" fillId="2" borderId="0" xfId="0" applyFont="1" applyFill="1" applyAlignment="1">
      <alignment horizontal="right" vertical="center"/>
    </xf>
    <xf numFmtId="0" fontId="4" fillId="0" borderId="27" xfId="0" applyFont="1" applyBorder="1" applyAlignment="1">
      <alignment horizontal="center" vertical="center"/>
    </xf>
    <xf numFmtId="0" fontId="5" fillId="0" borderId="27" xfId="0" applyFont="1" applyBorder="1" applyAlignment="1">
      <alignment horizontal="center" vertical="center"/>
    </xf>
    <xf numFmtId="0" fontId="4" fillId="0" borderId="28" xfId="0" applyFont="1" applyBorder="1" applyAlignment="1">
      <alignment horizontal="center" vertical="center"/>
    </xf>
    <xf numFmtId="0" fontId="5" fillId="0" borderId="29" xfId="0" applyFont="1" applyBorder="1" applyAlignment="1">
      <alignment horizontal="center" vertical="center"/>
    </xf>
    <xf numFmtId="0" fontId="4" fillId="0" borderId="8" xfId="0" applyFont="1" applyBorder="1" applyAlignment="1">
      <alignment horizontal="center" vertical="center"/>
    </xf>
    <xf numFmtId="0" fontId="5" fillId="0" borderId="30" xfId="0" applyFont="1" applyBorder="1" applyAlignment="1">
      <alignment horizontal="center" vertical="center"/>
    </xf>
    <xf numFmtId="179" fontId="8" fillId="0" borderId="26" xfId="0" applyNumberFormat="1" applyFont="1" applyBorder="1" applyAlignment="1">
      <alignment horizontal="center" vertical="center" wrapText="1"/>
    </xf>
    <xf numFmtId="179" fontId="8" fillId="0" borderId="31" xfId="0" applyNumberFormat="1" applyFont="1" applyBorder="1" applyAlignment="1">
      <alignment horizontal="center" vertical="center" wrapText="1"/>
    </xf>
    <xf numFmtId="3" fontId="7" fillId="0" borderId="32" xfId="0" applyNumberFormat="1" applyFont="1" applyBorder="1" applyAlignment="1">
      <alignment vertical="center" wrapText="1"/>
    </xf>
    <xf numFmtId="179" fontId="8" fillId="0" borderId="33" xfId="0" applyNumberFormat="1" applyFont="1" applyBorder="1" applyAlignment="1">
      <alignment horizontal="center" vertical="center" wrapText="1"/>
    </xf>
    <xf numFmtId="38" fontId="8" fillId="0" borderId="26" xfId="1" applyFont="1" applyBorder="1" applyAlignment="1">
      <alignment horizontal="right" vertical="center" wrapText="1" indent="1"/>
    </xf>
    <xf numFmtId="3" fontId="8" fillId="0" borderId="34" xfId="0" applyNumberFormat="1" applyFont="1" applyBorder="1" applyAlignment="1">
      <alignment horizontal="center" vertical="center" wrapText="1"/>
    </xf>
    <xf numFmtId="3" fontId="4" fillId="0" borderId="0" xfId="0" applyNumberFormat="1" applyFont="1" applyAlignment="1">
      <alignment horizontal="center" vertical="center" wrapText="1"/>
    </xf>
    <xf numFmtId="0" fontId="7" fillId="0" borderId="0" xfId="0" applyFont="1" applyAlignment="1">
      <alignment horizontal="center" vertical="center" wrapText="1"/>
    </xf>
    <xf numFmtId="3" fontId="7" fillId="0" borderId="0" xfId="0" applyNumberFormat="1" applyFont="1" applyAlignment="1">
      <alignment horizontal="center" vertical="center" wrapText="1"/>
    </xf>
    <xf numFmtId="3" fontId="16" fillId="0" borderId="0" xfId="0" applyNumberFormat="1" applyFont="1" applyAlignment="1">
      <alignment horizontal="right" vertical="center" wrapText="1" indent="2"/>
    </xf>
    <xf numFmtId="0" fontId="7" fillId="0" borderId="0" xfId="0" applyFont="1" applyAlignment="1">
      <alignment horizontal="center" vertical="center"/>
    </xf>
    <xf numFmtId="0" fontId="5" fillId="0" borderId="0" xfId="0" applyFont="1" applyAlignment="1">
      <alignment horizontal="left" vertical="center"/>
    </xf>
    <xf numFmtId="0" fontId="4" fillId="0" borderId="0" xfId="0" applyFont="1" applyAlignment="1">
      <alignment horizontal="center" vertical="center" wrapText="1"/>
    </xf>
    <xf numFmtId="3" fontId="15" fillId="0" borderId="0" xfId="0" applyNumberFormat="1" applyFont="1" applyAlignment="1">
      <alignment horizontal="right" vertical="center" wrapText="1" indent="2"/>
    </xf>
    <xf numFmtId="38" fontId="4" fillId="0" borderId="0" xfId="1" applyFont="1" applyAlignment="1">
      <alignment horizontal="right" vertical="center" indent="1"/>
    </xf>
    <xf numFmtId="0" fontId="4" fillId="0" borderId="129" xfId="0" applyFont="1" applyBorder="1">
      <alignment vertical="center"/>
    </xf>
    <xf numFmtId="0" fontId="4" fillId="0" borderId="130" xfId="0" applyFont="1" applyBorder="1">
      <alignment vertical="center"/>
    </xf>
    <xf numFmtId="0" fontId="4" fillId="0" borderId="131" xfId="0" applyFont="1" applyBorder="1">
      <alignment vertical="center"/>
    </xf>
    <xf numFmtId="0" fontId="4" fillId="2" borderId="1" xfId="0" applyFont="1" applyFill="1" applyBorder="1" applyAlignment="1">
      <alignment horizontal="right" vertical="center" shrinkToFit="1"/>
    </xf>
    <xf numFmtId="183" fontId="4" fillId="0" borderId="0" xfId="0" applyNumberFormat="1" applyFont="1" applyAlignment="1">
      <alignment horizontal="center" vertical="center"/>
    </xf>
    <xf numFmtId="38" fontId="4" fillId="0" borderId="0" xfId="1" applyFont="1" applyAlignment="1">
      <alignment horizontal="left" vertical="center"/>
    </xf>
    <xf numFmtId="182" fontId="4" fillId="0" borderId="0" xfId="0" applyNumberFormat="1" applyFont="1" applyAlignment="1">
      <alignment horizontal="center" vertical="center"/>
    </xf>
    <xf numFmtId="38" fontId="57" fillId="0" borderId="26" xfId="1" applyFont="1" applyBorder="1" applyAlignment="1">
      <alignment horizontal="center" vertical="center"/>
    </xf>
    <xf numFmtId="38" fontId="57" fillId="0" borderId="26" xfId="1" applyFont="1" applyBorder="1" applyAlignment="1">
      <alignment horizontal="center" vertical="center" wrapText="1"/>
    </xf>
    <xf numFmtId="179" fontId="8" fillId="0" borderId="13" xfId="0" applyNumberFormat="1" applyFont="1" applyBorder="1" applyAlignment="1">
      <alignment horizontal="center" vertical="center" wrapText="1"/>
    </xf>
    <xf numFmtId="179" fontId="8" fillId="0" borderId="18" xfId="0" applyNumberFormat="1" applyFont="1" applyBorder="1" applyAlignment="1">
      <alignment horizontal="center" vertical="center" wrapText="1"/>
    </xf>
    <xf numFmtId="38" fontId="57" fillId="0" borderId="13" xfId="1" applyFont="1" applyBorder="1" applyAlignment="1">
      <alignment horizontal="center" vertical="center" wrapText="1"/>
    </xf>
    <xf numFmtId="3" fontId="7" fillId="0" borderId="35" xfId="0" applyNumberFormat="1" applyFont="1" applyBorder="1" applyAlignment="1">
      <alignment vertical="center" wrapText="1"/>
    </xf>
    <xf numFmtId="179" fontId="8" fillId="0" borderId="36" xfId="0" applyNumberFormat="1" applyFont="1" applyBorder="1" applyAlignment="1">
      <alignment horizontal="center" vertical="center" wrapText="1"/>
    </xf>
    <xf numFmtId="3" fontId="8" fillId="0" borderId="37" xfId="0" applyNumberFormat="1" applyFont="1" applyBorder="1" applyAlignment="1">
      <alignment horizontal="center" vertical="center" wrapText="1"/>
    </xf>
    <xf numFmtId="0" fontId="8" fillId="0" borderId="1" xfId="0" applyFont="1" applyBorder="1" applyAlignment="1">
      <alignment horizontal="right" vertical="center" indent="2"/>
    </xf>
    <xf numFmtId="0" fontId="8" fillId="0" borderId="38" xfId="0" applyFont="1" applyBorder="1" applyAlignment="1">
      <alignment horizontal="right" vertical="center" indent="2"/>
    </xf>
    <xf numFmtId="0" fontId="8" fillId="0" borderId="39" xfId="0" applyFont="1" applyBorder="1" applyAlignment="1">
      <alignment horizontal="right" vertical="center" indent="2"/>
    </xf>
    <xf numFmtId="0" fontId="8" fillId="0" borderId="40" xfId="0" applyFont="1" applyBorder="1" applyAlignment="1">
      <alignment horizontal="right" vertical="center" wrapText="1"/>
    </xf>
    <xf numFmtId="0" fontId="8" fillId="0" borderId="10" xfId="0" applyFont="1" applyBorder="1" applyAlignment="1">
      <alignment horizontal="center" vertical="center" wrapText="1"/>
    </xf>
    <xf numFmtId="0" fontId="8" fillId="0" borderId="40" xfId="0" applyFont="1" applyBorder="1" applyAlignment="1">
      <alignment horizontal="center" vertical="center" wrapText="1"/>
    </xf>
    <xf numFmtId="0" fontId="4" fillId="5" borderId="41" xfId="0" quotePrefix="1" applyFont="1" applyFill="1" applyBorder="1" applyAlignment="1">
      <alignment horizontal="center" vertical="center"/>
    </xf>
    <xf numFmtId="0" fontId="57" fillId="0" borderId="0" xfId="1" applyNumberFormat="1" applyFont="1" applyAlignment="1">
      <alignment horizontal="right" vertical="center" indent="2"/>
    </xf>
    <xf numFmtId="0" fontId="4" fillId="0" borderId="42" xfId="0" applyFont="1" applyBorder="1">
      <alignment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vertical="center" wrapText="1"/>
    </xf>
    <xf numFmtId="184" fontId="4" fillId="0" borderId="46" xfId="0" quotePrefix="1" applyNumberFormat="1" applyFont="1" applyBorder="1" applyAlignment="1">
      <alignment horizontal="center" vertical="center"/>
    </xf>
    <xf numFmtId="185" fontId="4" fillId="0" borderId="46" xfId="0" quotePrefix="1" applyNumberFormat="1" applyFont="1" applyBorder="1" applyAlignment="1">
      <alignment horizontal="center" vertical="center"/>
    </xf>
    <xf numFmtId="38" fontId="4" fillId="0" borderId="47" xfId="0" applyNumberFormat="1" applyFont="1" applyBorder="1">
      <alignment vertical="center"/>
    </xf>
    <xf numFmtId="0" fontId="4" fillId="0" borderId="48" xfId="0" applyFont="1" applyBorder="1">
      <alignment vertical="center"/>
    </xf>
    <xf numFmtId="0" fontId="8" fillId="2" borderId="0" xfId="0" applyFont="1" applyFill="1" applyAlignment="1">
      <alignment horizontal="center" vertical="center"/>
    </xf>
    <xf numFmtId="3" fontId="21" fillId="0" borderId="0" xfId="0" applyNumberFormat="1" applyFont="1" applyAlignment="1">
      <alignment horizontal="right" vertical="center" wrapText="1" indent="2"/>
    </xf>
    <xf numFmtId="0" fontId="8" fillId="0" borderId="0" xfId="0" applyFont="1" applyAlignment="1">
      <alignment horizontal="left" vertical="center"/>
    </xf>
    <xf numFmtId="0" fontId="4" fillId="0" borderId="49" xfId="0" applyFont="1" applyBorder="1" applyAlignment="1">
      <alignment vertical="center" wrapText="1"/>
    </xf>
    <xf numFmtId="0" fontId="4" fillId="0" borderId="132" xfId="0" applyFont="1" applyBorder="1" applyAlignment="1">
      <alignment horizontal="center" vertical="center"/>
    </xf>
    <xf numFmtId="0" fontId="4" fillId="0" borderId="133" xfId="0" applyFont="1" applyBorder="1" applyAlignment="1">
      <alignment horizontal="center" vertical="center"/>
    </xf>
    <xf numFmtId="0" fontId="4" fillId="0" borderId="134" xfId="0" applyFont="1" applyBorder="1" applyAlignment="1">
      <alignment horizontal="center" vertical="center"/>
    </xf>
    <xf numFmtId="0" fontId="23" fillId="0" borderId="0" xfId="0" applyFont="1">
      <alignment vertical="center"/>
    </xf>
    <xf numFmtId="0" fontId="4" fillId="7" borderId="0" xfId="0" applyFont="1" applyFill="1" applyProtection="1">
      <alignment vertical="center"/>
      <protection locked="0"/>
    </xf>
    <xf numFmtId="0" fontId="5" fillId="7" borderId="0" xfId="15" applyFont="1" applyFill="1" applyAlignment="1" applyProtection="1">
      <alignment vertical="center"/>
      <protection locked="0"/>
    </xf>
    <xf numFmtId="0" fontId="4" fillId="7" borderId="0" xfId="15" applyFont="1" applyFill="1" applyAlignment="1" applyProtection="1">
      <alignment vertical="center"/>
      <protection locked="0"/>
    </xf>
    <xf numFmtId="0" fontId="4" fillId="8" borderId="14" xfId="15" applyFont="1" applyFill="1" applyBorder="1" applyAlignment="1" applyProtection="1">
      <alignment vertical="center"/>
      <protection locked="0"/>
    </xf>
    <xf numFmtId="0" fontId="4" fillId="6" borderId="2" xfId="8" applyFont="1" applyFill="1" applyBorder="1" applyProtection="1">
      <alignment vertical="center"/>
      <protection locked="0"/>
    </xf>
    <xf numFmtId="0" fontId="4" fillId="7" borderId="50" xfId="8" applyFont="1" applyFill="1" applyBorder="1" applyAlignment="1" applyProtection="1">
      <alignment horizontal="center" vertical="center" wrapText="1"/>
      <protection locked="0"/>
    </xf>
    <xf numFmtId="0" fontId="4" fillId="0" borderId="45" xfId="0" applyFont="1" applyBorder="1">
      <alignment vertical="center"/>
    </xf>
    <xf numFmtId="0" fontId="4" fillId="0" borderId="46" xfId="0" applyFont="1" applyBorder="1">
      <alignment vertical="center"/>
    </xf>
    <xf numFmtId="0" fontId="44" fillId="0" borderId="0" xfId="12" applyFont="1" applyAlignment="1">
      <alignment vertical="center"/>
    </xf>
    <xf numFmtId="0" fontId="42" fillId="0" borderId="0" xfId="12" applyFont="1" applyAlignment="1">
      <alignment horizontal="right" vertical="center"/>
    </xf>
    <xf numFmtId="0" fontId="42" fillId="0" borderId="0" xfId="12" applyFont="1" applyAlignment="1">
      <alignment vertical="center"/>
    </xf>
    <xf numFmtId="0" fontId="42" fillId="0" borderId="0" xfId="12" applyFont="1" applyAlignment="1">
      <alignment horizontal="left" vertical="center" indent="1"/>
    </xf>
    <xf numFmtId="0" fontId="59" fillId="0" borderId="0" xfId="0" applyFont="1" applyAlignment="1">
      <alignment vertical="top" wrapText="1"/>
    </xf>
    <xf numFmtId="0" fontId="42" fillId="0" borderId="0" xfId="12" applyFont="1" applyAlignment="1">
      <alignment vertical="center" shrinkToFit="1"/>
    </xf>
    <xf numFmtId="0" fontId="42" fillId="0" borderId="0" xfId="12" applyFont="1" applyAlignment="1">
      <alignment vertical="distributed" wrapText="1"/>
    </xf>
    <xf numFmtId="0" fontId="42" fillId="0" borderId="0" xfId="12" applyFont="1" applyAlignment="1">
      <alignment horizontal="center" vertical="center"/>
    </xf>
    <xf numFmtId="0" fontId="40" fillId="0" borderId="0" xfId="12" applyFont="1" applyAlignment="1">
      <alignment vertical="center"/>
    </xf>
    <xf numFmtId="0" fontId="12" fillId="0" borderId="0" xfId="15" applyFont="1" applyAlignment="1">
      <alignment vertical="top" wrapText="1"/>
    </xf>
    <xf numFmtId="0" fontId="12" fillId="0" borderId="43" xfId="15" applyFont="1" applyBorder="1" applyAlignment="1">
      <alignment vertical="top" wrapText="1"/>
    </xf>
    <xf numFmtId="0" fontId="42" fillId="0" borderId="0" xfId="0" applyFont="1" applyAlignment="1">
      <alignment horizontal="right" vertical="center"/>
    </xf>
    <xf numFmtId="0" fontId="60" fillId="0" borderId="0" xfId="9" applyFont="1">
      <alignment vertical="center"/>
    </xf>
    <xf numFmtId="0" fontId="39" fillId="0" borderId="0" xfId="9" applyFont="1">
      <alignment vertical="center"/>
    </xf>
    <xf numFmtId="0" fontId="42" fillId="0" borderId="0" xfId="9" applyFont="1" applyAlignment="1">
      <alignment horizontal="center" vertical="center"/>
    </xf>
    <xf numFmtId="0" fontId="42" fillId="0" borderId="0" xfId="9" applyFont="1">
      <alignment vertical="center"/>
    </xf>
    <xf numFmtId="0" fontId="44" fillId="0" borderId="0" xfId="9" applyFont="1" applyAlignment="1">
      <alignment horizontal="left" vertical="center"/>
    </xf>
    <xf numFmtId="0" fontId="44" fillId="0" borderId="0" xfId="9" applyFont="1" applyAlignment="1">
      <alignment vertical="center" wrapText="1"/>
    </xf>
    <xf numFmtId="0" fontId="44" fillId="0" borderId="0" xfId="9" applyFont="1">
      <alignment vertical="center"/>
    </xf>
    <xf numFmtId="0" fontId="39" fillId="0" borderId="0" xfId="9" applyFont="1" applyAlignment="1">
      <alignment horizontal="left" vertical="center"/>
    </xf>
    <xf numFmtId="0" fontId="44" fillId="0" borderId="0" xfId="9" applyFont="1" applyAlignment="1">
      <alignment horizontal="right" vertical="top" wrapText="1"/>
    </xf>
    <xf numFmtId="0" fontId="39" fillId="0" borderId="0" xfId="9" applyFont="1" applyAlignment="1">
      <alignment horizontal="right" vertical="top" wrapText="1"/>
    </xf>
    <xf numFmtId="0" fontId="61" fillId="0" borderId="0" xfId="9" applyFont="1" applyAlignment="1">
      <alignment vertical="center" wrapText="1"/>
    </xf>
    <xf numFmtId="0" fontId="61" fillId="0" borderId="0" xfId="9" applyFont="1">
      <alignment vertical="center"/>
    </xf>
    <xf numFmtId="0" fontId="42" fillId="0" borderId="2" xfId="9" applyFont="1" applyBorder="1" applyAlignment="1">
      <alignment horizontal="left" vertical="center"/>
    </xf>
    <xf numFmtId="0" fontId="4" fillId="0" borderId="4" xfId="8" applyFont="1" applyBorder="1" applyAlignment="1">
      <alignment horizontal="center" vertical="center"/>
    </xf>
    <xf numFmtId="0" fontId="42" fillId="0" borderId="5" xfId="9" applyFont="1" applyBorder="1">
      <alignment vertical="center"/>
    </xf>
    <xf numFmtId="0" fontId="42" fillId="0" borderId="59" xfId="9" applyFont="1" applyBorder="1" applyAlignment="1">
      <alignment vertical="center" shrinkToFit="1"/>
    </xf>
    <xf numFmtId="0" fontId="42" fillId="0" borderId="6" xfId="9" applyFont="1" applyBorder="1" applyAlignment="1">
      <alignment horizontal="center" vertical="center"/>
    </xf>
    <xf numFmtId="0" fontId="28" fillId="0" borderId="0" xfId="0" applyFont="1">
      <alignment vertical="center"/>
    </xf>
    <xf numFmtId="0" fontId="7" fillId="6" borderId="60" xfId="8" applyFont="1" applyFill="1" applyBorder="1" applyAlignment="1" applyProtection="1">
      <alignment horizontal="center" vertical="center" wrapText="1"/>
      <protection locked="0"/>
    </xf>
    <xf numFmtId="0" fontId="7" fillId="6" borderId="61" xfId="8" applyFont="1" applyFill="1" applyBorder="1" applyAlignment="1" applyProtection="1">
      <alignment horizontal="left" vertical="center" wrapText="1"/>
      <protection locked="0"/>
    </xf>
    <xf numFmtId="0" fontId="7" fillId="7" borderId="22" xfId="8" applyFont="1" applyFill="1" applyBorder="1" applyAlignment="1" applyProtection="1">
      <alignment horizontal="left" vertical="center" wrapText="1"/>
      <protection locked="0"/>
    </xf>
    <xf numFmtId="0" fontId="7" fillId="6" borderId="19" xfId="8" applyFont="1" applyFill="1" applyBorder="1" applyAlignment="1" applyProtection="1">
      <alignment horizontal="center" vertical="center" wrapText="1"/>
      <protection locked="0"/>
    </xf>
    <xf numFmtId="0" fontId="7" fillId="6" borderId="52" xfId="8" applyFont="1" applyFill="1" applyBorder="1" applyAlignment="1" applyProtection="1">
      <alignment horizontal="left" vertical="center" wrapText="1"/>
      <protection locked="0"/>
    </xf>
    <xf numFmtId="0" fontId="7" fillId="7" borderId="17" xfId="8" applyFont="1" applyFill="1" applyBorder="1" applyAlignment="1" applyProtection="1">
      <alignment horizontal="left" vertical="center" wrapText="1"/>
      <protection locked="0"/>
    </xf>
    <xf numFmtId="177" fontId="4" fillId="7" borderId="62" xfId="8" applyNumberFormat="1" applyFont="1" applyFill="1" applyBorder="1" applyAlignment="1" applyProtection="1">
      <alignment horizontal="center" vertical="center" wrapText="1"/>
      <protection locked="0"/>
    </xf>
    <xf numFmtId="0" fontId="7" fillId="6" borderId="31" xfId="8" applyFont="1" applyFill="1" applyBorder="1" applyAlignment="1" applyProtection="1">
      <alignment horizontal="center" vertical="center" wrapText="1"/>
      <protection locked="0"/>
    </xf>
    <xf numFmtId="0" fontId="7" fillId="7" borderId="23" xfId="8" applyFont="1" applyFill="1" applyBorder="1" applyAlignment="1" applyProtection="1">
      <alignment horizontal="left" vertical="center" wrapText="1"/>
      <protection locked="0"/>
    </xf>
    <xf numFmtId="0" fontId="0" fillId="0" borderId="0" xfId="0" applyAlignment="1">
      <alignment vertical="center" shrinkToFit="1"/>
    </xf>
    <xf numFmtId="0" fontId="0" fillId="4" borderId="0" xfId="0" applyFill="1" applyAlignment="1">
      <alignment vertical="center" shrinkToFit="1"/>
    </xf>
    <xf numFmtId="0" fontId="29" fillId="0" borderId="12" xfId="0" applyFont="1" applyBorder="1" applyAlignment="1">
      <alignment vertical="center" shrinkToFit="1"/>
    </xf>
    <xf numFmtId="0" fontId="29" fillId="0" borderId="0" xfId="0" applyFont="1" applyAlignment="1">
      <alignment vertical="center" shrinkToFit="1"/>
    </xf>
    <xf numFmtId="0" fontId="4" fillId="0" borderId="3" xfId="8" applyFont="1" applyBorder="1" applyAlignment="1">
      <alignment horizontal="center" vertical="center"/>
    </xf>
    <xf numFmtId="0" fontId="4" fillId="0" borderId="41" xfId="8" applyFont="1" applyBorder="1" applyAlignment="1">
      <alignment horizontal="center" vertical="center" wrapText="1"/>
    </xf>
    <xf numFmtId="0" fontId="4" fillId="9" borderId="63" xfId="8" applyFont="1" applyFill="1" applyBorder="1" applyAlignment="1" applyProtection="1">
      <alignment horizontal="center" vertical="center" wrapText="1"/>
      <protection locked="0"/>
    </xf>
    <xf numFmtId="0" fontId="4" fillId="9" borderId="24" xfId="8" applyFont="1" applyFill="1" applyBorder="1" applyAlignment="1" applyProtection="1">
      <alignment horizontal="center" vertical="center" wrapText="1"/>
      <protection locked="0"/>
    </xf>
    <xf numFmtId="0" fontId="29" fillId="0" borderId="27" xfId="0" applyFont="1" applyBorder="1" applyAlignment="1">
      <alignment horizontal="left" vertical="center"/>
    </xf>
    <xf numFmtId="0" fontId="62" fillId="0" borderId="27" xfId="0" applyFont="1" applyBorder="1" applyAlignment="1">
      <alignment horizontal="left" vertical="center" indent="1"/>
    </xf>
    <xf numFmtId="0" fontId="62" fillId="0" borderId="27" xfId="0" applyFont="1" applyBorder="1">
      <alignment vertical="center"/>
    </xf>
    <xf numFmtId="0" fontId="62" fillId="0" borderId="29" xfId="0" applyFont="1" applyBorder="1" applyAlignment="1">
      <alignment horizontal="left" vertical="center" indent="1"/>
    </xf>
    <xf numFmtId="0" fontId="63" fillId="0" borderId="14" xfId="0" applyFont="1" applyBorder="1" applyAlignment="1">
      <alignment horizontal="left" vertical="center"/>
    </xf>
    <xf numFmtId="0" fontId="63" fillId="0" borderId="14" xfId="0" applyFont="1" applyBorder="1" applyAlignment="1">
      <alignment horizontal="left" vertical="center" indent="1"/>
    </xf>
    <xf numFmtId="0" fontId="63" fillId="0" borderId="14" xfId="0" applyFont="1" applyBorder="1">
      <alignment vertical="center"/>
    </xf>
    <xf numFmtId="0" fontId="63" fillId="0" borderId="12" xfId="0" applyFont="1" applyBorder="1" applyAlignment="1">
      <alignment horizontal="left" vertical="center"/>
    </xf>
    <xf numFmtId="0" fontId="63" fillId="0" borderId="12" xfId="0" applyFont="1" applyBorder="1" applyAlignment="1">
      <alignment horizontal="left" vertical="center" indent="1"/>
    </xf>
    <xf numFmtId="0" fontId="63" fillId="0" borderId="12" xfId="0" applyFont="1" applyBorder="1">
      <alignment vertical="center"/>
    </xf>
    <xf numFmtId="0" fontId="63" fillId="0" borderId="14" xfId="0" applyFont="1" applyBorder="1" applyAlignment="1">
      <alignment vertical="center" wrapText="1"/>
    </xf>
    <xf numFmtId="0" fontId="29" fillId="0" borderId="12" xfId="0" applyFont="1" applyBorder="1" applyAlignment="1">
      <alignment horizontal="left" vertical="center"/>
    </xf>
    <xf numFmtId="0" fontId="63" fillId="0" borderId="27" xfId="0" applyFont="1" applyBorder="1" applyAlignment="1">
      <alignment horizontal="left" vertical="center"/>
    </xf>
    <xf numFmtId="0" fontId="63" fillId="0" borderId="27" xfId="0" applyFont="1" applyBorder="1" applyAlignment="1">
      <alignment horizontal="left" vertical="center" indent="1"/>
    </xf>
    <xf numFmtId="0" fontId="63" fillId="0" borderId="27" xfId="0" applyFont="1" applyBorder="1">
      <alignment vertical="center"/>
    </xf>
    <xf numFmtId="0" fontId="63" fillId="0" borderId="26" xfId="0" applyFont="1" applyBorder="1" applyAlignment="1">
      <alignment horizontal="left" vertical="center"/>
    </xf>
    <xf numFmtId="0" fontId="63" fillId="0" borderId="26" xfId="0" applyFont="1" applyBorder="1" applyAlignment="1">
      <alignment horizontal="left" vertical="center" indent="1"/>
    </xf>
    <xf numFmtId="0" fontId="63" fillId="0" borderId="26" xfId="0" applyFont="1" applyBorder="1">
      <alignment vertical="center"/>
    </xf>
    <xf numFmtId="0" fontId="63" fillId="0" borderId="13" xfId="0" applyFont="1" applyBorder="1" applyAlignment="1">
      <alignment horizontal="left" vertical="center"/>
    </xf>
    <xf numFmtId="0" fontId="63" fillId="0" borderId="13" xfId="0" applyFont="1" applyBorder="1" applyAlignment="1">
      <alignment horizontal="left" vertical="center" indent="1"/>
    </xf>
    <xf numFmtId="0" fontId="63" fillId="0" borderId="13" xfId="0" applyFont="1" applyBorder="1">
      <alignment vertical="center"/>
    </xf>
    <xf numFmtId="0" fontId="29" fillId="0" borderId="12" xfId="0" applyFont="1" applyBorder="1" applyAlignment="1">
      <alignment horizontal="left" vertical="top" wrapText="1" indent="2"/>
    </xf>
    <xf numFmtId="0" fontId="29" fillId="0" borderId="12" xfId="0" applyFont="1" applyBorder="1" applyAlignment="1">
      <alignment vertical="top" wrapText="1"/>
    </xf>
    <xf numFmtId="0" fontId="4" fillId="9" borderId="62" xfId="8" applyFont="1" applyFill="1" applyBorder="1" applyAlignment="1" applyProtection="1">
      <alignment horizontal="center" vertical="center" wrapText="1"/>
      <protection locked="0"/>
    </xf>
    <xf numFmtId="0" fontId="4" fillId="6" borderId="64" xfId="8" applyFont="1" applyFill="1" applyBorder="1" applyAlignment="1" applyProtection="1">
      <alignment horizontal="center" vertical="center"/>
      <protection locked="0"/>
    </xf>
    <xf numFmtId="0" fontId="47" fillId="0" borderId="0" xfId="9" applyFont="1" applyAlignment="1">
      <alignment horizontal="center" vertical="center" shrinkToFit="1"/>
    </xf>
    <xf numFmtId="0" fontId="4" fillId="8" borderId="0" xfId="0" applyFont="1" applyFill="1" applyProtection="1">
      <alignment vertical="center"/>
      <protection locked="0"/>
    </xf>
    <xf numFmtId="180" fontId="64" fillId="0" borderId="0" xfId="16" applyNumberFormat="1" applyFont="1" applyAlignment="1">
      <alignment horizontal="right" vertical="top" textRotation="255"/>
    </xf>
    <xf numFmtId="180" fontId="18" fillId="0" borderId="11" xfId="16" applyNumberFormat="1" applyFont="1" applyBorder="1" applyAlignment="1">
      <alignment vertical="top" textRotation="255"/>
    </xf>
    <xf numFmtId="180" fontId="65" fillId="0" borderId="11" xfId="16" applyNumberFormat="1" applyFont="1" applyBorder="1" applyAlignment="1">
      <alignment horizontal="right" vertical="top" textRotation="255" wrapText="1"/>
    </xf>
    <xf numFmtId="0" fontId="4" fillId="9" borderId="28" xfId="8" applyFont="1" applyFill="1" applyBorder="1" applyAlignment="1" applyProtection="1">
      <alignment horizontal="left" vertical="center" wrapText="1"/>
      <protection locked="0"/>
    </xf>
    <xf numFmtId="0" fontId="4" fillId="9" borderId="20" xfId="8" applyFont="1" applyFill="1" applyBorder="1" applyAlignment="1" applyProtection="1">
      <alignment horizontal="left" vertical="center" wrapText="1"/>
      <protection locked="0"/>
    </xf>
    <xf numFmtId="0" fontId="4" fillId="9" borderId="53" xfId="8" applyFont="1" applyFill="1" applyBorder="1" applyAlignment="1" applyProtection="1">
      <alignment horizontal="left" vertical="center" wrapText="1"/>
      <protection locked="0"/>
    </xf>
    <xf numFmtId="0" fontId="57" fillId="0" borderId="0" xfId="9" applyFont="1">
      <alignment vertical="center"/>
    </xf>
    <xf numFmtId="0" fontId="42" fillId="0" borderId="0" xfId="12" applyFont="1" applyAlignment="1">
      <alignment horizontal="right" vertical="center" indent="1"/>
    </xf>
    <xf numFmtId="0" fontId="42" fillId="0" borderId="0" xfId="9" applyFont="1" applyAlignment="1">
      <alignment horizontal="right" vertical="center"/>
    </xf>
    <xf numFmtId="0" fontId="4" fillId="0" borderId="135" xfId="0" applyFont="1" applyBorder="1" applyAlignment="1">
      <alignment horizontal="center" vertical="center"/>
    </xf>
    <xf numFmtId="0" fontId="4" fillId="0" borderId="12" xfId="8" applyFont="1" applyBorder="1" applyAlignment="1" applyProtection="1">
      <alignment horizontal="center" vertical="center" wrapText="1"/>
      <protection hidden="1"/>
    </xf>
    <xf numFmtId="0" fontId="4" fillId="0" borderId="14" xfId="8" applyFont="1" applyBorder="1" applyAlignment="1" applyProtection="1">
      <alignment horizontal="center" vertical="center" wrapText="1"/>
      <protection hidden="1"/>
    </xf>
    <xf numFmtId="0" fontId="4" fillId="2" borderId="1" xfId="0" applyFont="1" applyFill="1" applyBorder="1" applyAlignment="1">
      <alignment horizontal="left" vertical="center" shrinkToFit="1"/>
    </xf>
    <xf numFmtId="0" fontId="4" fillId="2" borderId="0" xfId="0" applyFont="1" applyFill="1" applyAlignment="1">
      <alignment horizontal="left" vertical="center" shrinkToFit="1"/>
    </xf>
    <xf numFmtId="0" fontId="4" fillId="2" borderId="0" xfId="0" applyFont="1" applyFill="1" applyAlignment="1">
      <alignment horizontal="right" vertical="center" shrinkToFit="1"/>
    </xf>
    <xf numFmtId="0" fontId="42" fillId="0" borderId="0" xfId="15" applyFont="1" applyAlignment="1">
      <alignment horizontal="right" vertical="center"/>
    </xf>
    <xf numFmtId="0" fontId="5" fillId="0" borderId="0" xfId="15" applyFont="1" applyAlignment="1">
      <alignment horizontal="left" vertical="center" wrapText="1" indent="1"/>
    </xf>
    <xf numFmtId="0" fontId="5" fillId="0" borderId="0" xfId="15" applyFont="1" applyAlignment="1">
      <alignment vertical="center" wrapText="1"/>
    </xf>
    <xf numFmtId="0" fontId="5" fillId="0" borderId="0" xfId="15" applyFont="1" applyAlignment="1">
      <alignment vertical="center"/>
    </xf>
    <xf numFmtId="0" fontId="5" fillId="0" borderId="0" xfId="15" applyFont="1" applyAlignment="1">
      <alignment horizontal="center" vertical="center"/>
    </xf>
    <xf numFmtId="0" fontId="4" fillId="0" borderId="0" xfId="15" applyFont="1" applyAlignment="1">
      <alignment horizontal="left" vertical="center"/>
    </xf>
    <xf numFmtId="0" fontId="4" fillId="0" borderId="0" xfId="15" applyFont="1" applyAlignment="1">
      <alignment horizontal="right" vertical="center"/>
    </xf>
    <xf numFmtId="0" fontId="24" fillId="3" borderId="0" xfId="15" applyFont="1" applyFill="1" applyAlignment="1">
      <alignment horizontal="left" vertical="center" wrapText="1" indent="1"/>
    </xf>
    <xf numFmtId="0" fontId="4" fillId="0" borderId="14" xfId="15" applyFont="1" applyBorder="1" applyAlignment="1">
      <alignment vertical="center"/>
    </xf>
    <xf numFmtId="0" fontId="4" fillId="0" borderId="68" xfId="15" applyFont="1" applyBorder="1" applyAlignment="1">
      <alignment vertical="center"/>
    </xf>
    <xf numFmtId="0" fontId="6" fillId="0" borderId="0" xfId="15" applyFont="1" applyAlignment="1">
      <alignment horizontal="left" vertical="center" wrapText="1" indent="1"/>
    </xf>
    <xf numFmtId="0" fontId="8" fillId="0" borderId="0" xfId="15" applyFont="1" applyAlignment="1">
      <alignment horizontal="left" vertical="center"/>
    </xf>
    <xf numFmtId="0" fontId="4" fillId="0" borderId="0" xfId="15" applyFont="1" applyAlignment="1">
      <alignment horizontal="left" vertical="center" wrapText="1" indent="1"/>
    </xf>
    <xf numFmtId="0" fontId="4" fillId="0" borderId="58" xfId="15" applyFont="1" applyBorder="1" applyAlignment="1">
      <alignment horizontal="left" vertical="center" indent="1"/>
    </xf>
    <xf numFmtId="0" fontId="4" fillId="0" borderId="69" xfId="15" applyFont="1" applyBorder="1" applyAlignment="1">
      <alignment horizontal="left" vertical="center" indent="1"/>
    </xf>
    <xf numFmtId="0" fontId="6" fillId="0" borderId="14" xfId="15" applyFont="1" applyBorder="1" applyAlignment="1">
      <alignment horizontal="left" vertical="center"/>
    </xf>
    <xf numFmtId="0" fontId="7" fillId="0" borderId="14" xfId="15" applyFont="1" applyBorder="1" applyAlignment="1">
      <alignment horizontal="right" vertical="center"/>
    </xf>
    <xf numFmtId="0" fontId="7" fillId="0" borderId="68" xfId="15" applyFont="1" applyBorder="1" applyAlignment="1">
      <alignment vertical="center"/>
    </xf>
    <xf numFmtId="0" fontId="7" fillId="0" borderId="0" xfId="15" applyFont="1" applyAlignment="1">
      <alignment vertical="center"/>
    </xf>
    <xf numFmtId="0" fontId="7" fillId="0" borderId="0" xfId="15" applyFont="1" applyAlignment="1">
      <alignment horizontal="right" vertical="center"/>
    </xf>
    <xf numFmtId="0" fontId="7" fillId="0" borderId="46" xfId="15" applyFont="1" applyBorder="1" applyAlignment="1">
      <alignment vertical="center"/>
    </xf>
    <xf numFmtId="0" fontId="4" fillId="0" borderId="57" xfId="8" applyFont="1" applyBorder="1" applyAlignment="1">
      <alignment horizontal="left" vertical="center" shrinkToFit="1"/>
    </xf>
    <xf numFmtId="38" fontId="4" fillId="5" borderId="41" xfId="1" quotePrefix="1" applyFont="1" applyFill="1" applyBorder="1" applyAlignment="1">
      <alignment horizontal="center" vertical="center"/>
    </xf>
    <xf numFmtId="38" fontId="4" fillId="5" borderId="38" xfId="1" quotePrefix="1" applyFont="1" applyFill="1" applyBorder="1" applyAlignment="1">
      <alignment horizontal="center" vertical="center"/>
    </xf>
    <xf numFmtId="180" fontId="4" fillId="0" borderId="1" xfId="0" applyNumberFormat="1" applyFont="1" applyBorder="1" applyAlignment="1" applyProtection="1">
      <alignment horizontal="left" vertical="center" indent="2"/>
      <protection hidden="1"/>
    </xf>
    <xf numFmtId="180" fontId="4" fillId="0" borderId="0" xfId="0" applyNumberFormat="1" applyFont="1" applyAlignment="1" applyProtection="1">
      <alignment horizontal="left" vertical="center" indent="1"/>
      <protection hidden="1"/>
    </xf>
    <xf numFmtId="180" fontId="4" fillId="0" borderId="0" xfId="0" applyNumberFormat="1" applyFont="1" applyAlignment="1" applyProtection="1">
      <alignment horizontal="left" vertical="center" indent="2"/>
      <protection hidden="1"/>
    </xf>
    <xf numFmtId="3" fontId="8" fillId="0" borderId="1" xfId="1" applyNumberFormat="1" applyFont="1" applyBorder="1" applyAlignment="1" applyProtection="1">
      <alignment horizontal="right" vertical="center" indent="1"/>
      <protection hidden="1"/>
    </xf>
    <xf numFmtId="0" fontId="47" fillId="0" borderId="0" xfId="9" applyFont="1" applyAlignment="1">
      <alignment vertical="center" shrinkToFit="1"/>
    </xf>
    <xf numFmtId="0" fontId="4" fillId="0" borderId="0" xfId="0" applyFont="1" applyAlignment="1" applyProtection="1">
      <alignment vertical="center" wrapText="1"/>
      <protection locked="0"/>
    </xf>
    <xf numFmtId="0" fontId="47" fillId="0" borderId="0" xfId="9" applyFont="1" applyAlignment="1">
      <alignment horizontal="left" vertical="center" indent="1" shrinkToFit="1"/>
    </xf>
    <xf numFmtId="186" fontId="47" fillId="0" borderId="0" xfId="9" applyNumberFormat="1" applyFont="1" applyAlignment="1">
      <alignment horizontal="left" vertical="center" shrinkToFit="1"/>
    </xf>
    <xf numFmtId="186" fontId="47" fillId="0" borderId="0" xfId="9" applyNumberFormat="1" applyFont="1" applyAlignment="1" applyProtection="1">
      <alignment horizontal="center" vertical="center" shrinkToFit="1"/>
      <protection hidden="1"/>
    </xf>
    <xf numFmtId="0" fontId="66" fillId="0" borderId="0" xfId="9" applyFont="1" applyAlignment="1">
      <alignment vertical="center" shrinkToFit="1"/>
    </xf>
    <xf numFmtId="0" fontId="67" fillId="0" borderId="0" xfId="9" applyFont="1">
      <alignment vertical="center"/>
    </xf>
    <xf numFmtId="0" fontId="47" fillId="0" borderId="0" xfId="9" applyFont="1" applyAlignment="1">
      <alignment horizontal="right" vertical="center" shrinkToFit="1"/>
    </xf>
    <xf numFmtId="0" fontId="4" fillId="2" borderId="0" xfId="0" applyFont="1" applyFill="1">
      <alignment vertical="center"/>
    </xf>
    <xf numFmtId="0" fontId="6" fillId="2" borderId="1" xfId="0" applyFont="1" applyFill="1" applyBorder="1" applyAlignment="1">
      <alignment horizontal="right" vertical="center" indent="2" shrinkToFit="1"/>
    </xf>
    <xf numFmtId="0" fontId="42" fillId="0" borderId="0" xfId="12" applyFont="1" applyAlignment="1">
      <alignment horizontal="right" vertical="center" shrinkToFit="1"/>
    </xf>
    <xf numFmtId="0" fontId="39" fillId="0" borderId="0" xfId="8" applyFont="1" applyAlignment="1">
      <alignment horizontal="center" vertical="center" shrinkToFit="1"/>
    </xf>
    <xf numFmtId="0" fontId="42" fillId="0" borderId="0" xfId="8" applyFont="1" applyAlignment="1">
      <alignment horizontal="center" vertical="center" shrinkToFit="1"/>
    </xf>
    <xf numFmtId="0" fontId="68" fillId="0" borderId="0" xfId="8" applyFont="1">
      <alignment vertical="center"/>
    </xf>
    <xf numFmtId="0" fontId="68" fillId="0" borderId="0" xfId="8" applyFont="1" applyAlignment="1">
      <alignment horizontal="center" vertical="center"/>
    </xf>
    <xf numFmtId="38" fontId="57" fillId="0" borderId="13" xfId="1" applyFont="1" applyBorder="1" applyAlignment="1">
      <alignment horizontal="center" vertical="center"/>
    </xf>
    <xf numFmtId="0" fontId="4" fillId="4" borderId="0" xfId="0" applyFont="1" applyFill="1" applyAlignment="1" applyProtection="1">
      <alignment horizontal="right" vertical="center"/>
      <protection locked="0"/>
    </xf>
    <xf numFmtId="0" fontId="47" fillId="0" borderId="0" xfId="0" applyFont="1" applyAlignment="1">
      <alignment horizontal="center" vertical="center"/>
    </xf>
    <xf numFmtId="177" fontId="7" fillId="0" borderId="73" xfId="8" applyNumberFormat="1" applyFont="1" applyBorder="1" applyAlignment="1">
      <alignment vertical="center" wrapText="1"/>
    </xf>
    <xf numFmtId="177" fontId="7" fillId="0" borderId="1" xfId="8" applyNumberFormat="1" applyFont="1" applyBorder="1" applyAlignment="1">
      <alignment vertical="center" wrapText="1"/>
    </xf>
    <xf numFmtId="0" fontId="12" fillId="0" borderId="0" xfId="15" applyFont="1" applyAlignment="1">
      <alignment horizontal="left" vertical="top" wrapText="1"/>
    </xf>
    <xf numFmtId="0" fontId="4" fillId="0" borderId="0" xfId="0" applyFont="1" applyAlignment="1">
      <alignment horizontal="left" vertical="center" indent="4"/>
    </xf>
    <xf numFmtId="180" fontId="21" fillId="0" borderId="0" xfId="0" applyNumberFormat="1" applyFont="1" applyAlignment="1" applyProtection="1">
      <alignment vertical="center" wrapText="1"/>
      <protection locked="0"/>
    </xf>
    <xf numFmtId="0" fontId="4" fillId="0" borderId="0" xfId="0" applyFont="1" applyAlignment="1">
      <alignment horizontal="left" vertical="center" indent="6"/>
    </xf>
    <xf numFmtId="181" fontId="4" fillId="0" borderId="0" xfId="0" applyNumberFormat="1" applyFont="1">
      <alignment vertical="center"/>
    </xf>
    <xf numFmtId="3" fontId="4" fillId="0" borderId="0" xfId="0" applyNumberFormat="1" applyFont="1" applyAlignment="1">
      <alignment horizontal="center" vertical="center"/>
    </xf>
    <xf numFmtId="0" fontId="4" fillId="0" borderId="0" xfId="0" applyFont="1" applyAlignment="1">
      <alignment horizontal="left" vertical="center" indent="3"/>
    </xf>
    <xf numFmtId="0" fontId="69" fillId="0" borderId="0" xfId="0" applyFont="1">
      <alignment vertical="center"/>
    </xf>
    <xf numFmtId="0" fontId="70" fillId="0" borderId="0" xfId="0" applyFont="1" applyAlignment="1">
      <alignment horizontal="left" vertical="center" indent="1"/>
    </xf>
    <xf numFmtId="38" fontId="8" fillId="0" borderId="27" xfId="1" applyFont="1" applyFill="1" applyBorder="1" applyAlignment="1" applyProtection="1">
      <alignment horizontal="right" vertical="center" wrapText="1" indent="1"/>
      <protection hidden="1"/>
    </xf>
    <xf numFmtId="38" fontId="8" fillId="0" borderId="1" xfId="1" applyFont="1" applyFill="1" applyBorder="1" applyAlignment="1" applyProtection="1">
      <alignment horizontal="right" vertical="center" indent="1"/>
      <protection hidden="1"/>
    </xf>
    <xf numFmtId="38" fontId="8" fillId="0" borderId="13" xfId="1" applyFont="1" applyFill="1" applyBorder="1" applyAlignment="1" applyProtection="1">
      <alignment horizontal="right" vertical="center" indent="1"/>
      <protection locked="0" hidden="1"/>
    </xf>
    <xf numFmtId="38" fontId="8" fillId="0" borderId="13" xfId="1" applyFont="1" applyFill="1" applyBorder="1" applyAlignment="1" applyProtection="1">
      <alignment horizontal="right" vertical="center" wrapText="1" indent="1"/>
      <protection hidden="1"/>
    </xf>
    <xf numFmtId="38" fontId="57" fillId="0" borderId="0" xfId="1" applyFont="1" applyFill="1" applyBorder="1" applyAlignment="1">
      <alignment horizontal="right" vertical="center" wrapText="1" indent="2"/>
    </xf>
    <xf numFmtId="0" fontId="57" fillId="0" borderId="0" xfId="1" applyNumberFormat="1" applyFont="1" applyFill="1" applyBorder="1" applyAlignment="1">
      <alignment horizontal="right" vertical="center" indent="2"/>
    </xf>
    <xf numFmtId="38" fontId="4" fillId="0" borderId="0" xfId="1" applyFont="1" applyBorder="1">
      <alignment vertical="center"/>
    </xf>
    <xf numFmtId="0" fontId="4" fillId="0" borderId="136" xfId="0" applyFont="1" applyBorder="1" applyAlignment="1">
      <alignment horizontal="center" vertical="center"/>
    </xf>
    <xf numFmtId="0" fontId="4" fillId="5" borderId="41" xfId="0" quotePrefix="1" applyFont="1" applyFill="1" applyBorder="1" applyAlignment="1" applyProtection="1">
      <alignment horizontal="center" vertical="center"/>
      <protection hidden="1"/>
    </xf>
    <xf numFmtId="38" fontId="4" fillId="0" borderId="0" xfId="1" applyFont="1" applyFill="1" applyBorder="1" applyAlignment="1">
      <alignment vertical="center"/>
    </xf>
    <xf numFmtId="0" fontId="4" fillId="5" borderId="38" xfId="0" quotePrefix="1" applyFont="1" applyFill="1" applyBorder="1" applyAlignment="1" applyProtection="1">
      <alignment horizontal="center" vertical="center"/>
      <protection hidden="1"/>
    </xf>
    <xf numFmtId="38" fontId="4" fillId="0" borderId="0" xfId="1" applyFont="1" applyFill="1" applyBorder="1" applyAlignment="1" applyProtection="1">
      <alignment vertical="center"/>
    </xf>
    <xf numFmtId="38" fontId="4" fillId="0" borderId="0" xfId="1" applyFont="1" applyFill="1" applyBorder="1" applyAlignment="1" applyProtection="1">
      <alignment horizontal="left" vertical="center"/>
    </xf>
    <xf numFmtId="38" fontId="4" fillId="0" borderId="0" xfId="1" applyFont="1" applyFill="1" applyBorder="1" applyAlignment="1" applyProtection="1">
      <alignment horizontal="right" vertical="center" indent="1"/>
    </xf>
    <xf numFmtId="0" fontId="7" fillId="0" borderId="0" xfId="7" applyFont="1" applyAlignment="1">
      <alignment horizontal="center" vertical="center"/>
    </xf>
    <xf numFmtId="0" fontId="7" fillId="0" borderId="0" xfId="7" applyFont="1" applyAlignment="1">
      <alignment horizontal="left" vertical="center"/>
    </xf>
    <xf numFmtId="0" fontId="7" fillId="0" borderId="0" xfId="7" applyFont="1" applyAlignment="1">
      <alignment horizontal="center" vertical="center" wrapText="1"/>
    </xf>
    <xf numFmtId="3" fontId="7" fillId="0" borderId="0" xfId="7" applyNumberFormat="1" applyFont="1" applyAlignment="1">
      <alignment horizontal="center" vertical="center" wrapText="1"/>
    </xf>
    <xf numFmtId="3" fontId="34" fillId="0" borderId="0" xfId="7" applyNumberFormat="1" applyFont="1" applyAlignment="1">
      <alignment horizontal="center" vertical="center" wrapText="1"/>
    </xf>
    <xf numFmtId="3" fontId="34" fillId="0" borderId="0" xfId="7" applyNumberFormat="1" applyFont="1" applyAlignment="1">
      <alignment horizontal="right" vertical="center" wrapText="1" indent="2"/>
    </xf>
    <xf numFmtId="0" fontId="71" fillId="0" borderId="0" xfId="15" applyFont="1" applyAlignment="1">
      <alignment vertical="center"/>
    </xf>
    <xf numFmtId="0" fontId="43" fillId="0" borderId="0" xfId="15" applyFont="1" applyAlignment="1">
      <alignment horizontal="center" vertical="center"/>
    </xf>
    <xf numFmtId="0" fontId="72" fillId="3" borderId="0" xfId="15" applyFont="1" applyFill="1" applyAlignment="1">
      <alignment horizontal="left" vertical="center" wrapText="1" indent="1"/>
    </xf>
    <xf numFmtId="0" fontId="4" fillId="8" borderId="0" xfId="14" applyFont="1" applyFill="1" applyAlignment="1" applyProtection="1">
      <alignment vertical="center"/>
      <protection locked="0"/>
    </xf>
    <xf numFmtId="0" fontId="4" fillId="8" borderId="26" xfId="15" applyFont="1" applyFill="1" applyBorder="1" applyAlignment="1" applyProtection="1">
      <alignment vertical="center"/>
      <protection locked="0"/>
    </xf>
    <xf numFmtId="0" fontId="4" fillId="0" borderId="26" xfId="15" applyFont="1" applyBorder="1" applyAlignment="1">
      <alignment vertical="center"/>
    </xf>
    <xf numFmtId="0" fontId="4" fillId="0" borderId="74" xfId="15" applyFont="1" applyBorder="1" applyAlignment="1">
      <alignment vertical="center"/>
    </xf>
    <xf numFmtId="0" fontId="4" fillId="0" borderId="14" xfId="15" applyFont="1" applyBorder="1" applyAlignment="1">
      <alignment horizontal="right" vertical="center"/>
    </xf>
    <xf numFmtId="0" fontId="4" fillId="0" borderId="46" xfId="15" applyFont="1" applyBorder="1" applyAlignment="1">
      <alignment vertical="center"/>
    </xf>
    <xf numFmtId="0" fontId="7" fillId="6" borderId="0" xfId="15" applyFont="1" applyFill="1" applyAlignment="1" applyProtection="1">
      <alignment horizontal="center" vertical="center"/>
      <protection locked="0"/>
    </xf>
    <xf numFmtId="0" fontId="2" fillId="0" borderId="0" xfId="18" applyAlignment="1">
      <alignment vertical="center"/>
    </xf>
    <xf numFmtId="0" fontId="2" fillId="0" borderId="0" xfId="18" applyAlignment="1">
      <alignment horizontal="center"/>
    </xf>
    <xf numFmtId="0" fontId="2" fillId="0" borderId="0" xfId="18"/>
    <xf numFmtId="0" fontId="8" fillId="0" borderId="0" xfId="18" applyFont="1" applyAlignment="1">
      <alignment vertical="center"/>
    </xf>
    <xf numFmtId="0" fontId="4" fillId="0" borderId="0" xfId="18" applyFont="1" applyAlignment="1">
      <alignment vertical="center"/>
    </xf>
    <xf numFmtId="0" fontId="5" fillId="0" borderId="0" xfId="18" applyFont="1" applyAlignment="1">
      <alignment horizontal="right" vertical="center"/>
    </xf>
    <xf numFmtId="0" fontId="4" fillId="0" borderId="0" xfId="18" applyFont="1" applyAlignment="1">
      <alignment horizontal="left" vertical="center"/>
    </xf>
    <xf numFmtId="0" fontId="4" fillId="0" borderId="0" xfId="18" applyFont="1" applyAlignment="1">
      <alignment horizontal="center" vertical="center"/>
    </xf>
    <xf numFmtId="0" fontId="7" fillId="0" borderId="0" xfId="18" applyFont="1" applyAlignment="1">
      <alignment horizontal="left" vertical="center" wrapText="1" indent="1"/>
    </xf>
    <xf numFmtId="0" fontId="21" fillId="0" borderId="0" xfId="18" applyFont="1" applyAlignment="1">
      <alignment horizontal="left" indent="1"/>
    </xf>
    <xf numFmtId="0" fontId="5" fillId="0" borderId="0" xfId="18" applyFont="1"/>
    <xf numFmtId="0" fontId="4" fillId="0" borderId="0" xfId="18" applyFont="1"/>
    <xf numFmtId="0" fontId="4" fillId="0" borderId="0" xfId="18" applyFont="1" applyAlignment="1">
      <alignment horizontal="center"/>
    </xf>
    <xf numFmtId="0" fontId="7" fillId="0" borderId="0" xfId="18" applyFont="1" applyAlignment="1">
      <alignment horizontal="left" vertical="top" wrapText="1"/>
    </xf>
    <xf numFmtId="0" fontId="7" fillId="2" borderId="1" xfId="0" applyFont="1" applyFill="1" applyBorder="1" applyAlignment="1" applyProtection="1">
      <alignment horizontal="left" vertical="center" shrinkToFit="1"/>
      <protection locked="0"/>
    </xf>
    <xf numFmtId="0" fontId="4" fillId="0" borderId="0" xfId="18" applyFont="1" applyAlignment="1">
      <alignment vertical="center" wrapText="1"/>
    </xf>
    <xf numFmtId="0" fontId="2" fillId="0" borderId="0" xfId="18" applyAlignment="1">
      <alignment horizontal="center" vertical="center"/>
    </xf>
    <xf numFmtId="0" fontId="4" fillId="0" borderId="0" xfId="18" applyFont="1" applyAlignment="1">
      <alignment horizontal="justify" vertical="center" wrapText="1"/>
    </xf>
    <xf numFmtId="3" fontId="5" fillId="0" borderId="26" xfId="1" applyNumberFormat="1" applyFont="1" applyFill="1" applyBorder="1" applyAlignment="1" applyProtection="1">
      <alignment horizontal="right" vertical="center" wrapText="1" indent="1"/>
      <protection hidden="1"/>
    </xf>
    <xf numFmtId="178" fontId="5" fillId="0" borderId="26" xfId="1" applyNumberFormat="1" applyFont="1" applyFill="1" applyBorder="1" applyAlignment="1" applyProtection="1">
      <alignment horizontal="right" vertical="center" wrapText="1" indent="1"/>
      <protection hidden="1"/>
    </xf>
    <xf numFmtId="0" fontId="48" fillId="0" borderId="0" xfId="17" applyFont="1">
      <alignment vertical="center"/>
    </xf>
    <xf numFmtId="0" fontId="17" fillId="0" borderId="0" xfId="17" applyFont="1" applyAlignment="1">
      <alignment horizontal="center" vertical="justify" wrapText="1"/>
    </xf>
    <xf numFmtId="0" fontId="49" fillId="0" borderId="0" xfId="17" applyFont="1">
      <alignment vertical="center"/>
    </xf>
    <xf numFmtId="0" fontId="50" fillId="0" borderId="0" xfId="17" applyFont="1">
      <alignment vertical="center"/>
    </xf>
    <xf numFmtId="0" fontId="52" fillId="0" borderId="0" xfId="17" applyFont="1">
      <alignment vertical="center"/>
    </xf>
    <xf numFmtId="180" fontId="50" fillId="0" borderId="0" xfId="17" applyNumberFormat="1" applyFont="1">
      <alignment vertical="center"/>
    </xf>
    <xf numFmtId="0" fontId="51" fillId="0" borderId="0" xfId="17" applyFont="1">
      <alignment vertical="center"/>
    </xf>
    <xf numFmtId="0" fontId="54" fillId="0" borderId="0" xfId="17" applyFont="1" applyAlignment="1">
      <alignment horizontal="left" vertical="center"/>
    </xf>
    <xf numFmtId="0" fontId="53" fillId="0" borderId="0" xfId="17" applyFont="1">
      <alignment vertical="center"/>
    </xf>
    <xf numFmtId="0" fontId="54" fillId="0" borderId="0" xfId="17" applyFont="1" applyAlignment="1">
      <alignment horizontal="center" vertical="center"/>
    </xf>
    <xf numFmtId="180" fontId="48" fillId="0" borderId="0" xfId="17" applyNumberFormat="1" applyFont="1">
      <alignment vertical="center"/>
    </xf>
    <xf numFmtId="0" fontId="48" fillId="0" borderId="11" xfId="17" applyFont="1" applyBorder="1">
      <alignment vertical="center"/>
    </xf>
    <xf numFmtId="0" fontId="48" fillId="0" borderId="0" xfId="17" quotePrefix="1" applyFont="1">
      <alignment vertical="center"/>
    </xf>
    <xf numFmtId="0" fontId="4" fillId="0" borderId="0" xfId="20" applyFont="1">
      <alignment vertical="center"/>
    </xf>
    <xf numFmtId="0" fontId="2" fillId="0" borderId="0" xfId="20">
      <alignment vertical="center"/>
    </xf>
    <xf numFmtId="0" fontId="4" fillId="0" borderId="0" xfId="20" applyFont="1" applyAlignment="1">
      <alignment horizontal="left" vertical="center"/>
    </xf>
    <xf numFmtId="0" fontId="4" fillId="0" borderId="0" xfId="20" applyFont="1" applyAlignment="1">
      <alignment horizontal="right" vertical="center"/>
    </xf>
    <xf numFmtId="0" fontId="4" fillId="8" borderId="0" xfId="20" applyFont="1" applyFill="1" applyProtection="1">
      <alignment vertical="center"/>
      <protection locked="0"/>
    </xf>
    <xf numFmtId="0" fontId="9" fillId="8" borderId="0" xfId="20" applyFont="1" applyFill="1" applyAlignment="1" applyProtection="1">
      <alignment horizontal="center" vertical="center"/>
      <protection locked="0"/>
    </xf>
    <xf numFmtId="0" fontId="4" fillId="0" borderId="0" xfId="20" applyFont="1" applyAlignment="1">
      <alignment horizontal="right" vertical="center" indent="1"/>
    </xf>
    <xf numFmtId="0" fontId="4" fillId="0" borderId="0" xfId="20" applyFont="1" applyAlignment="1">
      <alignment horizontal="left" vertical="center" indent="1"/>
    </xf>
    <xf numFmtId="0" fontId="4" fillId="0" borderId="0" xfId="20" applyFont="1" applyAlignment="1">
      <alignment horizontal="left" vertical="center" indent="2"/>
    </xf>
    <xf numFmtId="0" fontId="4" fillId="0" borderId="0" xfId="12" applyFont="1" applyAlignment="1">
      <alignment horizontal="right" vertical="center"/>
    </xf>
    <xf numFmtId="0" fontId="4" fillId="0" borderId="0" xfId="12" applyFont="1" applyAlignment="1">
      <alignment vertical="center"/>
    </xf>
    <xf numFmtId="0" fontId="4" fillId="0" borderId="0" xfId="12" applyFont="1" applyAlignment="1">
      <alignment horizontal="center" vertical="center"/>
    </xf>
    <xf numFmtId="0" fontId="4" fillId="0" borderId="0" xfId="20" applyFont="1" applyAlignment="1">
      <alignment horizontal="center" vertical="center"/>
    </xf>
    <xf numFmtId="0" fontId="5" fillId="0" borderId="0" xfId="20" applyFont="1" applyAlignment="1">
      <alignment horizontal="center" vertical="center"/>
    </xf>
    <xf numFmtId="0" fontId="5" fillId="0" borderId="0" xfId="20" applyFont="1">
      <alignment vertical="center"/>
    </xf>
    <xf numFmtId="0" fontId="4" fillId="0" borderId="0" xfId="20" applyFont="1" applyAlignment="1">
      <alignment horizontal="left" vertical="center" wrapText="1" indent="1"/>
    </xf>
    <xf numFmtId="0" fontId="2" fillId="0" borderId="0" xfId="20" applyAlignment="1">
      <alignment vertical="center" wrapText="1"/>
    </xf>
    <xf numFmtId="3" fontId="4" fillId="0" borderId="0" xfId="20" applyNumberFormat="1" applyFont="1">
      <alignment vertical="center"/>
    </xf>
    <xf numFmtId="0" fontId="4" fillId="7" borderId="0" xfId="20" applyFont="1" applyFill="1" applyProtection="1">
      <alignment vertical="center"/>
      <protection locked="0"/>
    </xf>
    <xf numFmtId="0" fontId="9" fillId="7" borderId="0" xfId="20" applyFont="1" applyFill="1" applyAlignment="1" applyProtection="1">
      <alignment horizontal="center" vertical="center"/>
      <protection locked="0"/>
    </xf>
    <xf numFmtId="177" fontId="7" fillId="0" borderId="0" xfId="12" quotePrefix="1" applyNumberFormat="1" applyFont="1" applyAlignment="1">
      <alignment horizontal="right" vertical="center"/>
    </xf>
    <xf numFmtId="0" fontId="7" fillId="0" borderId="0" xfId="20" applyFont="1" applyAlignment="1">
      <alignment horizontal="left" vertical="center" indent="1"/>
    </xf>
    <xf numFmtId="0" fontId="7" fillId="0" borderId="0" xfId="20" applyFont="1">
      <alignment vertical="center"/>
    </xf>
    <xf numFmtId="0" fontId="14" fillId="0" borderId="0" xfId="20" applyFont="1">
      <alignment vertical="center"/>
    </xf>
    <xf numFmtId="177" fontId="7" fillId="0" borderId="0" xfId="20" quotePrefix="1" applyNumberFormat="1" applyFont="1" applyAlignment="1">
      <alignment horizontal="right" vertical="center"/>
    </xf>
    <xf numFmtId="0" fontId="7" fillId="0" borderId="0" xfId="20" applyFont="1" applyAlignment="1">
      <alignment horizontal="left" vertical="center"/>
    </xf>
    <xf numFmtId="0" fontId="7" fillId="0" borderId="0" xfId="12" applyFont="1" applyAlignment="1">
      <alignment horizontal="left" vertical="center"/>
    </xf>
    <xf numFmtId="0" fontId="73" fillId="0" borderId="0" xfId="20" applyFont="1" applyAlignment="1">
      <alignment horizontal="left" vertical="center"/>
    </xf>
    <xf numFmtId="0" fontId="7" fillId="0" borderId="0" xfId="12" applyFont="1" applyAlignment="1">
      <alignment vertical="center"/>
    </xf>
    <xf numFmtId="0" fontId="7" fillId="0" borderId="0" xfId="20" applyFont="1" applyAlignment="1">
      <alignment horizontal="right" vertical="center"/>
    </xf>
    <xf numFmtId="0" fontId="14" fillId="0" borderId="0" xfId="12" applyFont="1" applyAlignment="1">
      <alignment vertical="center"/>
    </xf>
    <xf numFmtId="0" fontId="20" fillId="0" borderId="0" xfId="12" applyFont="1" applyAlignment="1">
      <alignment horizontal="left" vertical="center" indent="1"/>
    </xf>
    <xf numFmtId="0" fontId="6" fillId="0" borderId="0" xfId="20" applyFont="1" applyAlignment="1">
      <alignment horizontal="left" vertical="center" indent="1"/>
    </xf>
    <xf numFmtId="0" fontId="47" fillId="0" borderId="0" xfId="8" applyFont="1" applyAlignment="1">
      <alignment horizontal="center" vertical="center" wrapText="1"/>
    </xf>
    <xf numFmtId="0" fontId="47" fillId="0" borderId="0" xfId="8" applyFont="1">
      <alignment vertical="center"/>
    </xf>
    <xf numFmtId="0" fontId="47" fillId="0" borderId="0" xfId="8" applyFont="1" applyAlignment="1">
      <alignment horizontal="left" vertical="center"/>
    </xf>
    <xf numFmtId="0" fontId="39" fillId="0" borderId="37" xfId="8" applyFont="1" applyBorder="1" applyAlignment="1">
      <alignment horizontal="center" vertical="center" wrapText="1"/>
    </xf>
    <xf numFmtId="0" fontId="39" fillId="0" borderId="34" xfId="8" applyFont="1" applyBorder="1" applyAlignment="1">
      <alignment horizontal="center" vertical="center" wrapText="1"/>
    </xf>
    <xf numFmtId="0" fontId="39" fillId="0" borderId="73" xfId="8" applyFont="1" applyBorder="1" applyAlignment="1">
      <alignment horizontal="center" vertical="center" wrapText="1"/>
    </xf>
    <xf numFmtId="0" fontId="37" fillId="0" borderId="0" xfId="8" applyAlignment="1">
      <alignment horizontal="center" vertical="center"/>
    </xf>
    <xf numFmtId="0" fontId="12" fillId="0" borderId="0" xfId="15" applyFont="1" applyAlignment="1">
      <alignment horizontal="center" vertical="top" wrapText="1"/>
    </xf>
    <xf numFmtId="0" fontId="39" fillId="0" borderId="0" xfId="8" applyFont="1" applyAlignment="1">
      <alignment horizontal="center" vertical="center" wrapText="1"/>
    </xf>
    <xf numFmtId="38" fontId="58" fillId="0" borderId="0" xfId="4" applyFont="1" applyFill="1" applyBorder="1" applyAlignment="1" applyProtection="1">
      <alignment horizontal="right" vertical="center" wrapText="1" indent="2"/>
      <protection locked="0"/>
    </xf>
    <xf numFmtId="0" fontId="39" fillId="0" borderId="0" xfId="8" applyFont="1" applyAlignment="1" applyProtection="1">
      <alignment horizontal="center" vertical="center" wrapText="1"/>
      <protection locked="0"/>
    </xf>
    <xf numFmtId="0" fontId="40" fillId="0" borderId="0" xfId="8" applyFont="1" applyAlignment="1">
      <alignment horizontal="left" vertical="center"/>
    </xf>
    <xf numFmtId="0" fontId="40" fillId="0" borderId="0" xfId="8" applyFont="1" applyAlignment="1">
      <alignment horizontal="center" vertical="center" wrapText="1"/>
    </xf>
    <xf numFmtId="0" fontId="40" fillId="0" borderId="0" xfId="8" applyFont="1" applyAlignment="1">
      <alignment horizontal="left" vertical="center" wrapText="1" indent="2"/>
    </xf>
    <xf numFmtId="176" fontId="40" fillId="0" borderId="0" xfId="8" applyNumberFormat="1" applyFont="1" applyAlignment="1">
      <alignment horizontal="center" vertical="center" wrapText="1"/>
    </xf>
    <xf numFmtId="0" fontId="40" fillId="0" borderId="0" xfId="8" applyFont="1" applyAlignment="1">
      <alignment vertical="center" wrapText="1"/>
    </xf>
    <xf numFmtId="0" fontId="74" fillId="0" borderId="0" xfId="8" applyFont="1">
      <alignment vertical="center"/>
    </xf>
    <xf numFmtId="0" fontId="22" fillId="0" borderId="0" xfId="8" quotePrefix="1" applyFont="1" applyAlignment="1">
      <alignment horizontal="center" vertical="center"/>
    </xf>
    <xf numFmtId="0" fontId="22" fillId="0" borderId="0" xfId="8" applyFont="1" applyAlignment="1">
      <alignment horizontal="left" vertical="center"/>
    </xf>
    <xf numFmtId="0" fontId="22" fillId="0" borderId="0" xfId="8" applyFont="1" applyAlignment="1">
      <alignment horizontal="left" vertical="center" wrapText="1" indent="2"/>
    </xf>
    <xf numFmtId="176" fontId="22" fillId="0" borderId="0" xfId="8" applyNumberFormat="1" applyFont="1" applyAlignment="1">
      <alignment horizontal="center" vertical="center" wrapText="1"/>
    </xf>
    <xf numFmtId="0" fontId="22" fillId="0" borderId="0" xfId="8" applyFont="1" applyAlignment="1">
      <alignment vertical="center" wrapText="1"/>
    </xf>
    <xf numFmtId="0" fontId="75" fillId="0" borderId="0" xfId="8" applyFont="1">
      <alignment vertical="center"/>
    </xf>
    <xf numFmtId="0" fontId="40" fillId="0" borderId="0" xfId="8" quotePrefix="1" applyFont="1" applyAlignment="1">
      <alignment horizontal="left" vertical="center" indent="2"/>
    </xf>
    <xf numFmtId="0" fontId="40" fillId="0" borderId="0" xfId="8" quotePrefix="1" applyFont="1">
      <alignment vertical="center"/>
    </xf>
    <xf numFmtId="0" fontId="4" fillId="0" borderId="0" xfId="12" applyFont="1" applyAlignment="1">
      <alignment horizontal="center" vertical="center" wrapText="1"/>
    </xf>
    <xf numFmtId="3" fontId="4" fillId="0" borderId="0" xfId="12" applyNumberFormat="1" applyFont="1" applyAlignment="1">
      <alignment horizontal="center" vertical="center" wrapText="1"/>
    </xf>
    <xf numFmtId="3" fontId="8" fillId="0" borderId="0" xfId="12" applyNumberFormat="1" applyFont="1" applyAlignment="1">
      <alignment horizontal="right" vertical="center" indent="2"/>
    </xf>
    <xf numFmtId="3" fontId="8" fillId="0" borderId="0" xfId="12" applyNumberFormat="1" applyFont="1" applyAlignment="1">
      <alignment horizontal="right" vertical="center" wrapText="1" indent="2"/>
    </xf>
    <xf numFmtId="0" fontId="6" fillId="0" borderId="0" xfId="11" applyFont="1" applyAlignment="1">
      <alignment horizontal="left" vertical="center" indent="1"/>
    </xf>
    <xf numFmtId="0" fontId="6" fillId="0" borderId="0" xfId="11" applyFont="1">
      <alignment vertical="center"/>
    </xf>
    <xf numFmtId="0" fontId="2" fillId="0" borderId="0" xfId="11">
      <alignment vertical="center"/>
    </xf>
    <xf numFmtId="0" fontId="76" fillId="0" borderId="0" xfId="11" applyFont="1" applyAlignment="1">
      <alignment horizontal="left" vertical="center" indent="1"/>
    </xf>
    <xf numFmtId="0" fontId="39" fillId="0" borderId="0" xfId="8" quotePrefix="1" applyFont="1">
      <alignment vertical="center"/>
    </xf>
    <xf numFmtId="0" fontId="76" fillId="0" borderId="0" xfId="11" applyFont="1">
      <alignment vertical="center"/>
    </xf>
    <xf numFmtId="0" fontId="77" fillId="0" borderId="0" xfId="11" applyFont="1">
      <alignment vertical="center"/>
    </xf>
    <xf numFmtId="0" fontId="4" fillId="0" borderId="0" xfId="7" applyFont="1">
      <alignment vertical="center"/>
    </xf>
    <xf numFmtId="0" fontId="5" fillId="0" borderId="0" xfId="7" applyFont="1">
      <alignment vertical="center"/>
    </xf>
    <xf numFmtId="0" fontId="5" fillId="0" borderId="0" xfId="7" applyFont="1" applyAlignment="1">
      <alignment horizontal="right" vertical="center" indent="1"/>
    </xf>
    <xf numFmtId="0" fontId="8" fillId="2" borderId="0" xfId="7" applyFont="1" applyFill="1" applyAlignment="1">
      <alignment horizontal="center" vertical="center"/>
    </xf>
    <xf numFmtId="0" fontId="0" fillId="0" borderId="0" xfId="7" applyFont="1">
      <alignment vertical="center"/>
    </xf>
    <xf numFmtId="0" fontId="4" fillId="0" borderId="0" xfId="7" applyFont="1" applyAlignment="1">
      <alignment horizontal="left" vertical="center"/>
    </xf>
    <xf numFmtId="0" fontId="4" fillId="2" borderId="0" xfId="7" applyFont="1" applyFill="1" applyAlignment="1">
      <alignment horizontal="left" vertical="center"/>
    </xf>
    <xf numFmtId="0" fontId="5" fillId="2" borderId="0" xfId="7" applyFont="1" applyFill="1" applyAlignment="1">
      <alignment horizontal="left" vertical="center"/>
    </xf>
    <xf numFmtId="0" fontId="4" fillId="2" borderId="0" xfId="7" applyFont="1" applyFill="1" applyAlignment="1">
      <alignment horizontal="right" vertical="center"/>
    </xf>
    <xf numFmtId="38" fontId="8" fillId="0" borderId="27" xfId="2" applyFont="1" applyFill="1" applyBorder="1" applyAlignment="1" applyProtection="1">
      <alignment horizontal="right" vertical="center" indent="1"/>
    </xf>
    <xf numFmtId="38" fontId="8" fillId="0" borderId="27" xfId="2" applyFont="1" applyFill="1" applyBorder="1" applyAlignment="1" applyProtection="1">
      <alignment horizontal="right" vertical="center" wrapText="1" indent="1"/>
    </xf>
    <xf numFmtId="38" fontId="8" fillId="0" borderId="1" xfId="2" applyFont="1" applyFill="1" applyBorder="1" applyAlignment="1" applyProtection="1">
      <alignment horizontal="right" vertical="center" indent="1"/>
    </xf>
    <xf numFmtId="38" fontId="8" fillId="0" borderId="13" xfId="2" applyFont="1" applyFill="1" applyBorder="1" applyAlignment="1" applyProtection="1">
      <alignment horizontal="right" vertical="center" indent="1"/>
      <protection locked="0"/>
    </xf>
    <xf numFmtId="38" fontId="8" fillId="0" borderId="65" xfId="2" applyFont="1" applyFill="1" applyBorder="1" applyAlignment="1" applyProtection="1">
      <alignment horizontal="right" vertical="center" indent="1"/>
    </xf>
    <xf numFmtId="38" fontId="8" fillId="0" borderId="13" xfId="2" applyFont="1" applyFill="1" applyBorder="1" applyAlignment="1" applyProtection="1">
      <alignment horizontal="right" vertical="center" wrapText="1" indent="1"/>
    </xf>
    <xf numFmtId="38" fontId="57" fillId="0" borderId="0" xfId="2" applyFont="1" applyFill="1" applyBorder="1" applyAlignment="1">
      <alignment horizontal="right" vertical="center" wrapText="1" indent="2"/>
    </xf>
    <xf numFmtId="0" fontId="4" fillId="0" borderId="26" xfId="7" applyFont="1" applyBorder="1">
      <alignment vertical="center"/>
    </xf>
    <xf numFmtId="0" fontId="4" fillId="0" borderId="4" xfId="7" applyFont="1" applyBorder="1">
      <alignment vertical="center"/>
    </xf>
    <xf numFmtId="0" fontId="4" fillId="0" borderId="0" xfId="7" applyFont="1" applyAlignment="1">
      <alignment horizontal="center" vertical="center" wrapText="1"/>
    </xf>
    <xf numFmtId="3" fontId="4" fillId="0" borderId="0" xfId="7" applyNumberFormat="1" applyFont="1" applyAlignment="1">
      <alignment horizontal="center" vertical="center" wrapText="1"/>
    </xf>
    <xf numFmtId="3" fontId="15" fillId="0" borderId="0" xfId="7" applyNumberFormat="1" applyFont="1" applyAlignment="1">
      <alignment horizontal="right" vertical="center" wrapText="1" indent="2"/>
    </xf>
    <xf numFmtId="0" fontId="57" fillId="0" borderId="0" xfId="2" applyNumberFormat="1" applyFont="1" applyFill="1" applyBorder="1" applyAlignment="1">
      <alignment horizontal="right" vertical="center" indent="2"/>
    </xf>
    <xf numFmtId="0" fontId="4" fillId="0" borderId="0" xfId="7" applyFont="1" applyAlignment="1">
      <alignment vertical="center" wrapText="1"/>
    </xf>
    <xf numFmtId="0" fontId="4" fillId="0" borderId="1" xfId="7" applyFont="1" applyBorder="1" applyAlignment="1">
      <alignment vertical="center" wrapText="1"/>
    </xf>
    <xf numFmtId="0" fontId="7" fillId="0" borderId="0" xfId="7" applyFont="1">
      <alignment vertical="center"/>
    </xf>
    <xf numFmtId="3" fontId="16" fillId="0" borderId="0" xfId="7" applyNumberFormat="1" applyFont="1" applyAlignment="1">
      <alignment horizontal="right" vertical="center" wrapText="1" indent="2"/>
    </xf>
    <xf numFmtId="0" fontId="8" fillId="0" borderId="0" xfId="7" applyFont="1" applyAlignment="1">
      <alignment horizontal="left" vertical="center"/>
    </xf>
    <xf numFmtId="0" fontId="5" fillId="0" borderId="0" xfId="7" applyFont="1" applyAlignment="1">
      <alignment horizontal="left" vertical="center"/>
    </xf>
    <xf numFmtId="0" fontId="7" fillId="0" borderId="0" xfId="7" applyFont="1" applyAlignment="1">
      <alignment horizontal="left" vertical="center" indent="1"/>
    </xf>
    <xf numFmtId="38" fontId="4" fillId="0" borderId="0" xfId="2" applyFont="1" applyBorder="1">
      <alignment vertical="center"/>
    </xf>
    <xf numFmtId="0" fontId="4" fillId="5" borderId="41" xfId="7" quotePrefix="1" applyFont="1" applyFill="1" applyBorder="1" applyAlignment="1">
      <alignment horizontal="center" vertical="center"/>
    </xf>
    <xf numFmtId="38" fontId="4" fillId="0" borderId="0" xfId="2" applyFont="1" applyFill="1" applyBorder="1" applyAlignment="1">
      <alignment vertical="center"/>
    </xf>
    <xf numFmtId="0" fontId="4" fillId="5" borderId="38" xfId="7" quotePrefix="1" applyFont="1" applyFill="1" applyBorder="1" applyAlignment="1">
      <alignment horizontal="center" vertical="center"/>
    </xf>
    <xf numFmtId="0" fontId="4" fillId="0" borderId="0" xfId="7" applyFont="1" applyAlignment="1">
      <alignment horizontal="right" vertical="center" indent="1"/>
    </xf>
    <xf numFmtId="183" fontId="4" fillId="0" borderId="0" xfId="7" applyNumberFormat="1" applyFont="1" applyAlignment="1">
      <alignment horizontal="center" vertical="center"/>
    </xf>
    <xf numFmtId="182" fontId="4" fillId="0" borderId="0" xfId="7" applyNumberFormat="1" applyFont="1" applyAlignment="1">
      <alignment horizontal="center" vertical="center"/>
    </xf>
    <xf numFmtId="38" fontId="4" fillId="0" borderId="0" xfId="2" applyFont="1" applyFill="1" applyBorder="1" applyAlignment="1" applyProtection="1">
      <alignment vertical="center"/>
    </xf>
    <xf numFmtId="38" fontId="4" fillId="0" borderId="0" xfId="2" applyFont="1" applyFill="1" applyBorder="1" applyAlignment="1" applyProtection="1">
      <alignment horizontal="left" vertical="center"/>
    </xf>
    <xf numFmtId="38" fontId="4" fillId="0" borderId="0" xfId="2" applyFont="1" applyFill="1" applyBorder="1" applyAlignment="1" applyProtection="1">
      <alignment horizontal="right" vertical="center" indent="1"/>
    </xf>
    <xf numFmtId="0" fontId="34" fillId="0" borderId="0" xfId="7" applyFont="1">
      <alignment vertical="center"/>
    </xf>
    <xf numFmtId="0" fontId="4" fillId="0" borderId="42" xfId="7" applyFont="1" applyBorder="1">
      <alignment vertical="center"/>
    </xf>
    <xf numFmtId="0" fontId="4" fillId="0" borderId="43" xfId="7" applyFont="1" applyBorder="1" applyAlignment="1">
      <alignment horizontal="center" vertical="center"/>
    </xf>
    <xf numFmtId="0" fontId="4" fillId="0" borderId="44" xfId="7" applyFont="1" applyBorder="1" applyAlignment="1">
      <alignment horizontal="center" vertical="center"/>
    </xf>
    <xf numFmtId="0" fontId="4" fillId="0" borderId="45" xfId="7" applyFont="1" applyBorder="1" applyAlignment="1">
      <alignment vertical="center" wrapText="1"/>
    </xf>
    <xf numFmtId="38" fontId="4" fillId="0" borderId="0" xfId="7" applyNumberFormat="1" applyFont="1">
      <alignment vertical="center"/>
    </xf>
    <xf numFmtId="184" fontId="4" fillId="0" borderId="46" xfId="7" quotePrefix="1" applyNumberFormat="1" applyFont="1" applyBorder="1" applyAlignment="1">
      <alignment horizontal="center" vertical="center"/>
    </xf>
    <xf numFmtId="185" fontId="4" fillId="0" borderId="46" xfId="7" quotePrefix="1" applyNumberFormat="1" applyFont="1" applyBorder="1" applyAlignment="1">
      <alignment horizontal="center" vertical="center"/>
    </xf>
    <xf numFmtId="0" fontId="4" fillId="0" borderId="49" xfId="7" applyFont="1" applyBorder="1" applyAlignment="1">
      <alignment vertical="center" wrapText="1"/>
    </xf>
    <xf numFmtId="38" fontId="4" fillId="0" borderId="47" xfId="7" applyNumberFormat="1" applyFont="1" applyBorder="1">
      <alignment vertical="center"/>
    </xf>
    <xf numFmtId="0" fontId="4" fillId="0" borderId="48" xfId="7" applyFont="1" applyBorder="1">
      <alignment vertical="center"/>
    </xf>
    <xf numFmtId="3" fontId="21" fillId="0" borderId="0" xfId="7" applyNumberFormat="1" applyFont="1" applyAlignment="1">
      <alignment horizontal="right" vertical="center" wrapText="1" indent="2"/>
    </xf>
    <xf numFmtId="0" fontId="4" fillId="2" borderId="0" xfId="7" applyFont="1" applyFill="1">
      <alignment vertical="center"/>
    </xf>
    <xf numFmtId="0" fontId="4" fillId="2" borderId="1" xfId="7" applyFont="1" applyFill="1" applyBorder="1" applyAlignment="1">
      <alignment horizontal="right" vertical="center" shrinkToFit="1"/>
    </xf>
    <xf numFmtId="0" fontId="42" fillId="0" borderId="0" xfId="15" applyFont="1" applyAlignment="1">
      <alignment horizontal="left" vertical="center" wrapText="1" indent="1"/>
    </xf>
    <xf numFmtId="0" fontId="5" fillId="0" borderId="0" xfId="15" applyFont="1" applyAlignment="1">
      <alignment horizontal="right" vertical="center"/>
    </xf>
    <xf numFmtId="0" fontId="78" fillId="0" borderId="0" xfId="15" applyFont="1" applyAlignment="1">
      <alignment vertical="center"/>
    </xf>
    <xf numFmtId="0" fontId="5" fillId="0" borderId="0" xfId="8" applyFont="1" applyAlignment="1">
      <alignment horizontal="right" vertical="center" wrapText="1"/>
    </xf>
    <xf numFmtId="0" fontId="4" fillId="0" borderId="3" xfId="8" applyFont="1" applyBorder="1" applyAlignment="1">
      <alignment horizontal="center" vertical="center" wrapText="1"/>
    </xf>
    <xf numFmtId="0" fontId="4" fillId="8" borderId="57" xfId="8" applyFont="1" applyFill="1" applyBorder="1" applyAlignment="1" applyProtection="1">
      <alignment horizontal="center" vertical="center"/>
      <protection locked="0"/>
    </xf>
    <xf numFmtId="0" fontId="7" fillId="8" borderId="73" xfId="8" applyFont="1" applyFill="1" applyBorder="1" applyAlignment="1" applyProtection="1">
      <alignment horizontal="center" vertical="center" wrapText="1"/>
      <protection locked="0"/>
    </xf>
    <xf numFmtId="0" fontId="7" fillId="8" borderId="34" xfId="8" applyFont="1" applyFill="1" applyBorder="1" applyAlignment="1" applyProtection="1">
      <alignment horizontal="center" vertical="center" wrapText="1"/>
      <protection locked="0"/>
    </xf>
    <xf numFmtId="0" fontId="8" fillId="0" borderId="0" xfId="12" applyFont="1" applyAlignment="1">
      <alignment vertical="center"/>
    </xf>
    <xf numFmtId="0" fontId="71" fillId="0" borderId="0" xfId="12" applyFont="1" applyAlignment="1">
      <alignment vertical="center"/>
    </xf>
    <xf numFmtId="0" fontId="4" fillId="0" borderId="77" xfId="12" applyFont="1" applyBorder="1" applyAlignment="1">
      <alignment vertical="center"/>
    </xf>
    <xf numFmtId="0" fontId="4" fillId="0" borderId="65" xfId="12" applyFont="1" applyBorder="1" applyAlignment="1">
      <alignment vertical="center"/>
    </xf>
    <xf numFmtId="0" fontId="4" fillId="6" borderId="67" xfId="12" applyFont="1" applyFill="1" applyBorder="1" applyAlignment="1" applyProtection="1">
      <alignment horizontal="center" vertical="center"/>
      <protection locked="0"/>
    </xf>
    <xf numFmtId="0" fontId="4" fillId="6" borderId="78" xfId="12" applyFont="1" applyFill="1" applyBorder="1" applyAlignment="1" applyProtection="1">
      <alignment horizontal="center" vertical="center"/>
      <protection locked="0"/>
    </xf>
    <xf numFmtId="0" fontId="7" fillId="5" borderId="0" xfId="12" applyFont="1" applyFill="1" applyAlignment="1">
      <alignment vertical="center" wrapText="1"/>
    </xf>
    <xf numFmtId="0" fontId="7" fillId="0" borderId="0" xfId="12" applyFont="1" applyAlignment="1">
      <alignment horizontal="left" vertical="center" wrapText="1"/>
    </xf>
    <xf numFmtId="0" fontId="21" fillId="0" borderId="0" xfId="12" applyFont="1" applyAlignment="1">
      <alignment horizontal="left"/>
    </xf>
    <xf numFmtId="0" fontId="5" fillId="0" borderId="0" xfId="12" applyFont="1"/>
    <xf numFmtId="0" fontId="4" fillId="0" borderId="0" xfId="12" applyFont="1"/>
    <xf numFmtId="0" fontId="4" fillId="0" borderId="0" xfId="12" applyFont="1" applyAlignment="1">
      <alignment horizontal="center"/>
    </xf>
    <xf numFmtId="0" fontId="4" fillId="0" borderId="0" xfId="20" applyFont="1" applyAlignment="1">
      <alignment vertical="center" wrapText="1"/>
    </xf>
    <xf numFmtId="0" fontId="4" fillId="0" borderId="0" xfId="12" applyFont="1" applyAlignment="1">
      <alignment wrapText="1"/>
    </xf>
    <xf numFmtId="0" fontId="4" fillId="2" borderId="0" xfId="5" applyFont="1" applyFill="1" applyProtection="1">
      <alignment vertical="center"/>
      <protection locked="0"/>
    </xf>
    <xf numFmtId="0" fontId="4" fillId="0" borderId="0" xfId="5" applyFont="1">
      <alignment vertical="center"/>
    </xf>
    <xf numFmtId="0" fontId="4" fillId="0" borderId="0" xfId="8" quotePrefix="1" applyFont="1">
      <alignment vertical="center"/>
    </xf>
    <xf numFmtId="0" fontId="37" fillId="0" borderId="0" xfId="12" applyFont="1" applyAlignment="1">
      <alignment vertical="center"/>
    </xf>
    <xf numFmtId="0" fontId="41" fillId="0" borderId="0" xfId="12" applyFont="1" applyAlignment="1">
      <alignment vertical="center"/>
    </xf>
    <xf numFmtId="0" fontId="55" fillId="0" borderId="0" xfId="12" applyFont="1" applyAlignment="1">
      <alignment vertical="center"/>
    </xf>
    <xf numFmtId="0" fontId="79" fillId="0" borderId="0" xfId="12" applyFont="1" applyAlignment="1">
      <alignment vertical="center"/>
    </xf>
    <xf numFmtId="9" fontId="55" fillId="0" borderId="0" xfId="12" applyNumberFormat="1" applyFont="1" applyAlignment="1">
      <alignment vertical="center"/>
    </xf>
    <xf numFmtId="0" fontId="56" fillId="0" borderId="0" xfId="12" applyFont="1" applyAlignment="1">
      <alignment vertical="center"/>
    </xf>
    <xf numFmtId="0" fontId="63" fillId="0" borderId="0" xfId="12" applyFont="1" applyAlignment="1">
      <alignment vertical="center"/>
    </xf>
    <xf numFmtId="0" fontId="56" fillId="0" borderId="0" xfId="12" applyFont="1" applyAlignment="1">
      <alignment horizontal="left" vertical="center" indent="1"/>
    </xf>
    <xf numFmtId="0" fontId="37" fillId="0" borderId="0" xfId="12" applyFont="1" applyAlignment="1">
      <alignment horizontal="right" vertical="center"/>
    </xf>
    <xf numFmtId="0" fontId="63" fillId="11" borderId="0" xfId="12" applyFont="1" applyFill="1" applyAlignment="1">
      <alignment horizontal="left" vertical="center" indent="1"/>
    </xf>
    <xf numFmtId="0" fontId="29" fillId="11" borderId="0" xfId="8" applyFont="1" applyFill="1" applyAlignment="1">
      <alignment horizontal="left" vertical="center" indent="1"/>
    </xf>
    <xf numFmtId="0" fontId="37" fillId="0" borderId="0" xfId="12" applyFont="1" applyAlignment="1">
      <alignment horizontal="right" vertical="center" wrapText="1"/>
    </xf>
    <xf numFmtId="0" fontId="29" fillId="12" borderId="0" xfId="8" applyFont="1" applyFill="1" applyAlignment="1" applyProtection="1">
      <alignment vertical="center" wrapText="1"/>
      <protection locked="0"/>
    </xf>
    <xf numFmtId="0" fontId="29" fillId="12" borderId="0" xfId="8" applyFont="1" applyFill="1" applyAlignment="1" applyProtection="1">
      <alignment horizontal="center" vertical="center" wrapText="1"/>
      <protection locked="0"/>
    </xf>
    <xf numFmtId="0" fontId="41" fillId="0" borderId="0" xfId="12" quotePrefix="1" applyFont="1"/>
    <xf numFmtId="0" fontId="41" fillId="0" borderId="0" xfId="12" applyFont="1"/>
    <xf numFmtId="0" fontId="2" fillId="0" borderId="0" xfId="12"/>
    <xf numFmtId="3" fontId="8" fillId="0" borderId="26" xfId="2" applyNumberFormat="1" applyFont="1" applyFill="1" applyBorder="1" applyAlignment="1" applyProtection="1">
      <alignment horizontal="right" vertical="center" wrapText="1" indent="1"/>
    </xf>
    <xf numFmtId="0" fontId="4" fillId="5" borderId="41" xfId="12" quotePrefix="1" applyFont="1" applyFill="1" applyBorder="1" applyAlignment="1">
      <alignment horizontal="center" vertical="center"/>
    </xf>
    <xf numFmtId="0" fontId="39" fillId="0" borderId="0" xfId="12" applyFont="1" applyAlignment="1">
      <alignment vertical="center"/>
    </xf>
    <xf numFmtId="0" fontId="4" fillId="0" borderId="0" xfId="12" applyFont="1" applyAlignment="1">
      <alignment horizontal="right" vertical="center" indent="2"/>
    </xf>
    <xf numFmtId="0" fontId="5" fillId="0" borderId="0" xfId="12" applyFont="1" applyAlignment="1">
      <alignment vertical="center"/>
    </xf>
    <xf numFmtId="0" fontId="5" fillId="0" borderId="0" xfId="12" applyFont="1" applyAlignment="1">
      <alignment horizontal="right" vertical="center"/>
    </xf>
    <xf numFmtId="0" fontId="66" fillId="0" borderId="0" xfId="12" applyFont="1" applyAlignment="1">
      <alignment vertical="center"/>
    </xf>
    <xf numFmtId="0" fontId="5" fillId="0" borderId="2" xfId="12" applyFont="1" applyBorder="1" applyAlignment="1">
      <alignment horizontal="center" vertical="center"/>
    </xf>
    <xf numFmtId="0" fontId="5" fillId="0" borderId="77" xfId="12" applyFont="1" applyBorder="1" applyAlignment="1">
      <alignment vertical="center"/>
    </xf>
    <xf numFmtId="0" fontId="39" fillId="0" borderId="9" xfId="12" applyFont="1" applyBorder="1" applyAlignment="1">
      <alignment vertical="center"/>
    </xf>
    <xf numFmtId="0" fontId="39" fillId="0" borderId="36" xfId="12" applyFont="1" applyBorder="1" applyAlignment="1">
      <alignment vertical="center"/>
    </xf>
    <xf numFmtId="0" fontId="39" fillId="0" borderId="33" xfId="12" applyFont="1" applyBorder="1" applyAlignment="1">
      <alignment vertical="center"/>
    </xf>
    <xf numFmtId="0" fontId="4" fillId="0" borderId="0" xfId="8" applyFont="1" applyAlignment="1">
      <alignment horizontal="left"/>
    </xf>
    <xf numFmtId="0" fontId="39" fillId="0" borderId="0" xfId="0" applyFont="1">
      <alignment vertical="center"/>
    </xf>
    <xf numFmtId="0" fontId="8" fillId="0" borderId="0" xfId="0" applyFont="1">
      <alignment vertical="center"/>
    </xf>
    <xf numFmtId="0" fontId="80" fillId="0" borderId="0" xfId="0" applyFont="1">
      <alignment vertical="center"/>
    </xf>
    <xf numFmtId="0" fontId="4" fillId="3" borderId="55" xfId="0" applyFont="1" applyFill="1" applyBorder="1" applyAlignment="1" applyProtection="1">
      <alignment horizontal="center" vertical="center" wrapText="1"/>
      <protection locked="0"/>
    </xf>
    <xf numFmtId="0" fontId="47" fillId="0" borderId="0" xfId="0" applyFont="1">
      <alignment vertical="center"/>
    </xf>
    <xf numFmtId="0" fontId="81" fillId="0" borderId="0" xfId="0" applyFont="1">
      <alignment vertical="center"/>
    </xf>
    <xf numFmtId="0" fontId="81" fillId="0" borderId="0" xfId="0" applyFont="1" applyAlignment="1">
      <alignment horizontal="right"/>
    </xf>
    <xf numFmtId="0" fontId="5" fillId="0" borderId="0" xfId="20" applyFont="1" applyAlignment="1">
      <alignment vertical="center" wrapText="1"/>
    </xf>
    <xf numFmtId="177" fontId="7" fillId="0" borderId="40" xfId="8" applyNumberFormat="1" applyFont="1" applyBorder="1">
      <alignment vertical="center"/>
    </xf>
    <xf numFmtId="177" fontId="6" fillId="0" borderId="37" xfId="8" applyNumberFormat="1" applyFont="1" applyBorder="1" applyAlignment="1">
      <alignment horizontal="left" vertical="center" wrapText="1"/>
    </xf>
    <xf numFmtId="0" fontId="4" fillId="0" borderId="50" xfId="7" applyFont="1" applyBorder="1" applyAlignment="1">
      <alignment horizontal="center" vertical="center"/>
    </xf>
    <xf numFmtId="0" fontId="4" fillId="0" borderId="24" xfId="7" applyFont="1" applyBorder="1" applyAlignment="1">
      <alignment horizontal="center" vertical="center"/>
    </xf>
    <xf numFmtId="0" fontId="4" fillId="0" borderId="81" xfId="7" applyFont="1" applyBorder="1" applyAlignment="1">
      <alignment horizontal="center" vertical="center"/>
    </xf>
    <xf numFmtId="0" fontId="4" fillId="0" borderId="50" xfId="7" applyFont="1" applyBorder="1">
      <alignment vertical="center"/>
    </xf>
    <xf numFmtId="0" fontId="4" fillId="0" borderId="24" xfId="7" applyFont="1" applyBorder="1">
      <alignment vertical="center"/>
    </xf>
    <xf numFmtId="0" fontId="4" fillId="0" borderId="81" xfId="7" applyFont="1" applyBorder="1">
      <alignment vertical="center"/>
    </xf>
    <xf numFmtId="0" fontId="4" fillId="2" borderId="1" xfId="5" applyFont="1" applyFill="1" applyBorder="1" applyAlignment="1" applyProtection="1">
      <alignment horizontal="center" vertical="center" shrinkToFit="1"/>
      <protection locked="0"/>
    </xf>
    <xf numFmtId="0" fontId="4" fillId="8" borderId="0" xfId="20" applyFont="1" applyFill="1" applyAlignment="1" applyProtection="1">
      <alignment horizontal="center" vertical="center"/>
      <protection locked="0"/>
    </xf>
    <xf numFmtId="0" fontId="90" fillId="0" borderId="0" xfId="12" applyFont="1" applyAlignment="1">
      <alignment horizontal="right" vertical="center"/>
    </xf>
    <xf numFmtId="0" fontId="39" fillId="0" borderId="0" xfId="0" applyFont="1" applyAlignment="1">
      <alignment horizontal="center" vertical="center"/>
    </xf>
    <xf numFmtId="0" fontId="42" fillId="0" borderId="13" xfId="0" applyFont="1" applyBorder="1">
      <alignment vertical="center"/>
    </xf>
    <xf numFmtId="0" fontId="5" fillId="0" borderId="1" xfId="0" applyFont="1" applyBorder="1" applyAlignment="1">
      <alignment horizontal="center" vertical="center"/>
    </xf>
    <xf numFmtId="0" fontId="5" fillId="10" borderId="1" xfId="0" applyFont="1" applyFill="1" applyBorder="1" applyAlignment="1">
      <alignment horizontal="center" vertical="center"/>
    </xf>
    <xf numFmtId="0" fontId="5" fillId="0" borderId="1" xfId="0" applyFont="1" applyBorder="1" applyAlignment="1">
      <alignment horizontal="left" vertical="center"/>
    </xf>
    <xf numFmtId="186" fontId="4" fillId="0" borderId="0" xfId="0" applyNumberFormat="1" applyFont="1" applyAlignment="1" applyProtection="1">
      <alignment vertical="center" wrapText="1"/>
      <protection hidden="1"/>
    </xf>
    <xf numFmtId="180" fontId="4" fillId="8" borderId="0" xfId="12" applyNumberFormat="1" applyFont="1" applyFill="1" applyAlignment="1">
      <alignment vertical="center"/>
    </xf>
    <xf numFmtId="0" fontId="91" fillId="0" borderId="0" xfId="20" applyFont="1" applyAlignment="1">
      <alignment vertical="top" wrapText="1"/>
    </xf>
    <xf numFmtId="0" fontId="7" fillId="0" borderId="0" xfId="12" applyFont="1" applyAlignment="1">
      <alignment vertical="top" wrapText="1"/>
    </xf>
    <xf numFmtId="0" fontId="92" fillId="0" borderId="0" xfId="20" applyFont="1" applyAlignment="1">
      <alignment vertical="top" wrapText="1"/>
    </xf>
    <xf numFmtId="0" fontId="4" fillId="0" borderId="55"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66"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188" fontId="4" fillId="0" borderId="20" xfId="0" applyNumberFormat="1"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55"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4" fillId="0" borderId="18" xfId="0" applyFont="1" applyBorder="1" applyAlignment="1" applyProtection="1">
      <alignment horizontal="center" vertical="center" wrapText="1"/>
      <protection locked="0"/>
    </xf>
    <xf numFmtId="0" fontId="4" fillId="0" borderId="31" xfId="0" applyFont="1" applyBorder="1" applyAlignment="1" applyProtection="1">
      <alignment horizontal="center" vertical="center" wrapText="1"/>
      <protection locked="0"/>
    </xf>
    <xf numFmtId="0" fontId="4" fillId="6" borderId="0" xfId="15" applyFont="1" applyFill="1" applyAlignment="1" applyProtection="1">
      <alignment horizontal="center" vertical="center"/>
      <protection locked="0"/>
    </xf>
    <xf numFmtId="0" fontId="4" fillId="7" borderId="16" xfId="8" applyFont="1" applyFill="1" applyBorder="1" applyAlignment="1" applyProtection="1">
      <alignment horizontal="center" vertical="center"/>
      <protection locked="0"/>
    </xf>
    <xf numFmtId="0" fontId="4" fillId="7" borderId="82" xfId="8" applyFont="1" applyFill="1" applyBorder="1" applyAlignment="1" applyProtection="1">
      <alignment horizontal="center" vertical="center"/>
      <protection locked="0"/>
    </xf>
    <xf numFmtId="0" fontId="4" fillId="7" borderId="6" xfId="8" applyFont="1" applyFill="1" applyBorder="1" applyAlignment="1" applyProtection="1">
      <alignment horizontal="center" vertical="center"/>
      <protection locked="0"/>
    </xf>
    <xf numFmtId="38" fontId="8" fillId="7" borderId="27" xfId="1" applyFont="1" applyFill="1" applyBorder="1" applyAlignment="1" applyProtection="1">
      <alignment horizontal="right" vertical="center" indent="1"/>
    </xf>
    <xf numFmtId="0" fontId="5" fillId="0" borderId="0" xfId="20" applyFont="1" applyAlignment="1">
      <alignment horizontal="right" vertical="center"/>
    </xf>
    <xf numFmtId="38" fontId="8" fillId="7" borderId="27" xfId="2" applyFont="1" applyFill="1" applyBorder="1" applyAlignment="1" applyProtection="1">
      <alignment horizontal="center" vertical="center"/>
    </xf>
    <xf numFmtId="0" fontId="42" fillId="0" borderId="0" xfId="21" applyFont="1">
      <alignment vertical="center"/>
    </xf>
    <xf numFmtId="0" fontId="1" fillId="0" borderId="0" xfId="21">
      <alignment vertical="center"/>
    </xf>
    <xf numFmtId="0" fontId="42" fillId="0" borderId="0" xfId="21" applyFont="1" applyAlignment="1">
      <alignment horizontal="justify" vertical="center"/>
    </xf>
    <xf numFmtId="0" fontId="43" fillId="0" borderId="0" xfId="21" applyFont="1" applyAlignment="1">
      <alignment vertical="center" wrapText="1"/>
    </xf>
    <xf numFmtId="0" fontId="42" fillId="0" borderId="0" xfId="21" applyFont="1" applyAlignment="1">
      <alignment vertical="center" wrapText="1"/>
    </xf>
    <xf numFmtId="0" fontId="42" fillId="0" borderId="0" xfId="21" applyFont="1" applyAlignment="1">
      <alignment horizontal="center" vertical="center"/>
    </xf>
    <xf numFmtId="0" fontId="42" fillId="0" borderId="0" xfId="21" applyFont="1" applyAlignment="1">
      <alignment horizontal="right" vertical="center"/>
    </xf>
    <xf numFmtId="0" fontId="5" fillId="8" borderId="0" xfId="0" applyFont="1" applyFill="1" applyProtection="1">
      <alignment vertical="center"/>
      <protection locked="0"/>
    </xf>
    <xf numFmtId="0" fontId="5" fillId="8" borderId="0" xfId="20" applyFont="1" applyFill="1">
      <alignment vertical="center"/>
    </xf>
    <xf numFmtId="0" fontId="12" fillId="0" borderId="0" xfId="21" applyFont="1" applyAlignment="1">
      <alignment vertical="center" wrapText="1"/>
    </xf>
    <xf numFmtId="177" fontId="7" fillId="0" borderId="80" xfId="8" applyNumberFormat="1" applyFont="1" applyBorder="1" applyAlignment="1">
      <alignment horizontal="center" vertical="center" wrapText="1"/>
    </xf>
    <xf numFmtId="177" fontId="7" fillId="0" borderId="80" xfId="8" applyNumberFormat="1" applyFont="1" applyBorder="1" applyAlignment="1">
      <alignment vertical="center" wrapText="1"/>
    </xf>
    <xf numFmtId="177" fontId="7" fillId="0" borderId="0" xfId="8" applyNumberFormat="1" applyFont="1" applyAlignment="1">
      <alignment horizontal="right" vertical="center" wrapText="1"/>
    </xf>
    <xf numFmtId="0" fontId="97" fillId="0" borderId="0" xfId="20" applyFont="1">
      <alignment vertical="center"/>
    </xf>
    <xf numFmtId="0" fontId="7" fillId="0" borderId="0" xfId="11" applyFont="1">
      <alignment vertical="center"/>
    </xf>
    <xf numFmtId="0" fontId="99" fillId="0" borderId="0" xfId="11" applyFont="1">
      <alignment vertical="center"/>
    </xf>
    <xf numFmtId="0" fontId="7" fillId="3" borderId="0" xfId="11" applyFont="1" applyFill="1">
      <alignment vertical="center"/>
    </xf>
    <xf numFmtId="0" fontId="7" fillId="0" borderId="149" xfId="11" applyFont="1" applyBorder="1" applyAlignment="1">
      <alignment horizontal="center" vertical="center"/>
    </xf>
    <xf numFmtId="0" fontId="21" fillId="15" borderId="152" xfId="11" applyFont="1" applyFill="1" applyBorder="1" applyAlignment="1">
      <alignment horizontal="right" vertical="center" indent="1"/>
    </xf>
    <xf numFmtId="0" fontId="91" fillId="0" borderId="0" xfId="11" applyFont="1">
      <alignment vertical="center"/>
    </xf>
    <xf numFmtId="0" fontId="21" fillId="15" borderId="154" xfId="11" applyFont="1" applyFill="1" applyBorder="1" applyAlignment="1">
      <alignment horizontal="right" vertical="center" indent="1"/>
    </xf>
    <xf numFmtId="0" fontId="14" fillId="0" borderId="0" xfId="11" applyFont="1">
      <alignment vertical="center"/>
    </xf>
    <xf numFmtId="0" fontId="7" fillId="15" borderId="20" xfId="11" applyFont="1" applyFill="1" applyBorder="1">
      <alignment vertical="center"/>
    </xf>
    <xf numFmtId="178" fontId="8" fillId="15" borderId="157" xfId="11" applyNumberFormat="1" applyFont="1" applyFill="1" applyBorder="1" applyAlignment="1" applyProtection="1">
      <alignment horizontal="right" vertical="center" indent="1"/>
      <protection locked="0"/>
    </xf>
    <xf numFmtId="0" fontId="103" fillId="0" borderId="0" xfId="11" applyFont="1" applyAlignment="1">
      <alignment horizontal="left" vertical="center" indent="1"/>
    </xf>
    <xf numFmtId="189" fontId="8" fillId="0" borderId="160" xfId="11" applyNumberFormat="1" applyFont="1" applyBorder="1">
      <alignment vertical="center"/>
    </xf>
    <xf numFmtId="189" fontId="8" fillId="0" borderId="161" xfId="11" applyNumberFormat="1" applyFont="1" applyBorder="1">
      <alignment vertical="center"/>
    </xf>
    <xf numFmtId="178" fontId="8" fillId="0" borderId="161" xfId="11" applyNumberFormat="1" applyFont="1" applyBorder="1" applyAlignment="1">
      <alignment horizontal="right" vertical="center" indent="1"/>
    </xf>
    <xf numFmtId="178" fontId="5" fillId="0" borderId="149" xfId="11" applyNumberFormat="1" applyFont="1" applyBorder="1" applyAlignment="1">
      <alignment horizontal="right" vertical="center" indent="1"/>
    </xf>
    <xf numFmtId="0" fontId="7" fillId="0" borderId="150" xfId="11" applyFont="1" applyBorder="1" applyAlignment="1">
      <alignment horizontal="left" vertical="center" indent="1"/>
    </xf>
    <xf numFmtId="189" fontId="8" fillId="0" borderId="162" xfId="11" applyNumberFormat="1" applyFont="1" applyBorder="1">
      <alignment vertical="center"/>
    </xf>
    <xf numFmtId="189" fontId="8" fillId="0" borderId="52" xfId="11" applyNumberFormat="1" applyFont="1" applyBorder="1">
      <alignment vertical="center"/>
    </xf>
    <xf numFmtId="178" fontId="8" fillId="0" borderId="52" xfId="11" applyNumberFormat="1" applyFont="1" applyBorder="1" applyAlignment="1">
      <alignment horizontal="right" vertical="center" indent="1"/>
    </xf>
    <xf numFmtId="178" fontId="5" fillId="0" borderId="163" xfId="11" applyNumberFormat="1" applyFont="1" applyBorder="1" applyAlignment="1">
      <alignment horizontal="right" vertical="center" indent="1"/>
    </xf>
    <xf numFmtId="0" fontId="7" fillId="0" borderId="19" xfId="11" applyFont="1" applyBorder="1" applyAlignment="1">
      <alignment horizontal="left" vertical="center" indent="1"/>
    </xf>
    <xf numFmtId="189" fontId="8" fillId="0" borderId="165" xfId="11" applyNumberFormat="1" applyFont="1" applyBorder="1">
      <alignment vertical="center"/>
    </xf>
    <xf numFmtId="189" fontId="8" fillId="0" borderId="83" xfId="11" applyNumberFormat="1" applyFont="1" applyBorder="1">
      <alignment vertical="center"/>
    </xf>
    <xf numFmtId="178" fontId="8" fillId="0" borderId="83" xfId="11" applyNumberFormat="1" applyFont="1" applyBorder="1" applyAlignment="1">
      <alignment horizontal="right" vertical="center" indent="1"/>
    </xf>
    <xf numFmtId="178" fontId="5" fillId="0" borderId="166" xfId="11" applyNumberFormat="1" applyFont="1" applyBorder="1" applyAlignment="1">
      <alignment horizontal="right" vertical="center" indent="1"/>
    </xf>
    <xf numFmtId="0" fontId="7" fillId="0" borderId="18" xfId="11" applyFont="1" applyBorder="1" applyAlignment="1">
      <alignment horizontal="left" vertical="center" indent="1"/>
    </xf>
    <xf numFmtId="189" fontId="16" fillId="0" borderId="168" xfId="11" applyNumberFormat="1" applyFont="1" applyBorder="1">
      <alignment vertical="center"/>
    </xf>
    <xf numFmtId="189" fontId="16" fillId="0" borderId="169" xfId="11" applyNumberFormat="1" applyFont="1" applyBorder="1">
      <alignment vertical="center"/>
    </xf>
    <xf numFmtId="178" fontId="16" fillId="0" borderId="169" xfId="11" applyNumberFormat="1" applyFont="1" applyBorder="1" applyAlignment="1">
      <alignment horizontal="right" vertical="center" indent="1"/>
    </xf>
    <xf numFmtId="178" fontId="7" fillId="0" borderId="157" xfId="11" applyNumberFormat="1" applyFont="1" applyBorder="1" applyAlignment="1">
      <alignment horizontal="right" vertical="center" indent="1"/>
    </xf>
    <xf numFmtId="0" fontId="7" fillId="0" borderId="158" xfId="11" applyFont="1" applyBorder="1" applyAlignment="1">
      <alignment horizontal="left" vertical="center" indent="1"/>
    </xf>
    <xf numFmtId="0" fontId="7" fillId="0" borderId="159" xfId="11" applyFont="1" applyBorder="1" applyAlignment="1">
      <alignment horizontal="left" vertical="center" indent="1"/>
    </xf>
    <xf numFmtId="189" fontId="8" fillId="0" borderId="170" xfId="11" applyNumberFormat="1" applyFont="1" applyBorder="1">
      <alignment vertical="center"/>
    </xf>
    <xf numFmtId="189" fontId="8" fillId="0" borderId="51" xfId="11" applyNumberFormat="1" applyFont="1" applyBorder="1">
      <alignment vertical="center"/>
    </xf>
    <xf numFmtId="178" fontId="8" fillId="0" borderId="51" xfId="11" applyNumberFormat="1" applyFont="1" applyBorder="1" applyAlignment="1">
      <alignment horizontal="right" vertical="center" indent="1"/>
    </xf>
    <xf numFmtId="178" fontId="5" fillId="0" borderId="171" xfId="11" applyNumberFormat="1" applyFont="1" applyBorder="1" applyAlignment="1">
      <alignment horizontal="right" vertical="center" indent="1"/>
    </xf>
    <xf numFmtId="0" fontId="7" fillId="0" borderId="15" xfId="11" applyFont="1" applyBorder="1" applyAlignment="1">
      <alignment horizontal="left" vertical="center" indent="1"/>
    </xf>
    <xf numFmtId="178" fontId="7" fillId="0" borderId="172" xfId="11" applyNumberFormat="1" applyFont="1" applyBorder="1">
      <alignment vertical="center"/>
    </xf>
    <xf numFmtId="178" fontId="7" fillId="0" borderId="54" xfId="11" applyNumberFormat="1" applyFont="1" applyBorder="1">
      <alignment vertical="center"/>
    </xf>
    <xf numFmtId="178" fontId="7" fillId="0" borderId="54" xfId="11" applyNumberFormat="1" applyFont="1" applyBorder="1" applyAlignment="1">
      <alignment horizontal="right" vertical="center" indent="1"/>
    </xf>
    <xf numFmtId="178" fontId="7" fillId="0" borderId="113" xfId="11" applyNumberFormat="1" applyFont="1" applyBorder="1" applyAlignment="1">
      <alignment horizontal="right" vertical="center" indent="1"/>
    </xf>
    <xf numFmtId="178" fontId="7" fillId="0" borderId="171" xfId="11" applyNumberFormat="1" applyFont="1" applyBorder="1" applyAlignment="1">
      <alignment horizontal="right" vertical="center" indent="1"/>
    </xf>
    <xf numFmtId="0" fontId="7" fillId="0" borderId="31" xfId="11" applyFont="1" applyBorder="1" applyAlignment="1">
      <alignment horizontal="left" vertical="center" indent="1"/>
    </xf>
    <xf numFmtId="178" fontId="7" fillId="0" borderId="162" xfId="11" applyNumberFormat="1" applyFont="1" applyBorder="1">
      <alignment vertical="center"/>
    </xf>
    <xf numFmtId="178" fontId="7" fillId="0" borderId="20" xfId="11" applyNumberFormat="1" applyFont="1" applyBorder="1">
      <alignment vertical="center"/>
    </xf>
    <xf numFmtId="178" fontId="7" fillId="0" borderId="20" xfId="11" applyNumberFormat="1" applyFont="1" applyBorder="1" applyAlignment="1">
      <alignment horizontal="right" vertical="center" indent="1"/>
    </xf>
    <xf numFmtId="178" fontId="7" fillId="0" borderId="52" xfId="11" applyNumberFormat="1" applyFont="1" applyBorder="1" applyAlignment="1">
      <alignment horizontal="right" vertical="center" indent="1"/>
    </xf>
    <xf numFmtId="178" fontId="7" fillId="0" borderId="163" xfId="11" applyNumberFormat="1" applyFont="1" applyBorder="1" applyAlignment="1">
      <alignment horizontal="right" vertical="center" indent="1"/>
    </xf>
    <xf numFmtId="178" fontId="7" fillId="0" borderId="174" xfId="11" applyNumberFormat="1" applyFont="1" applyBorder="1">
      <alignment vertical="center"/>
    </xf>
    <xf numFmtId="178" fontId="7" fillId="0" borderId="79" xfId="11" applyNumberFormat="1" applyFont="1" applyBorder="1">
      <alignment vertical="center"/>
    </xf>
    <xf numFmtId="178" fontId="7" fillId="0" borderId="79" xfId="11" applyNumberFormat="1" applyFont="1" applyBorder="1" applyAlignment="1">
      <alignment horizontal="right" vertical="center" indent="1"/>
    </xf>
    <xf numFmtId="178" fontId="7" fillId="0" borderId="61" xfId="11" applyNumberFormat="1" applyFont="1" applyBorder="1" applyAlignment="1">
      <alignment horizontal="right" vertical="center" indent="1"/>
    </xf>
    <xf numFmtId="178" fontId="7" fillId="0" borderId="166" xfId="11" applyNumberFormat="1" applyFont="1" applyBorder="1" applyAlignment="1">
      <alignment horizontal="right" vertical="center" indent="1"/>
    </xf>
    <xf numFmtId="0" fontId="7" fillId="0" borderId="60" xfId="11" applyFont="1" applyBorder="1" applyAlignment="1">
      <alignment horizontal="left" vertical="center" indent="1"/>
    </xf>
    <xf numFmtId="0" fontId="104" fillId="0" borderId="0" xfId="11" applyFont="1" applyAlignment="1">
      <alignment horizontal="left" vertical="center" indent="1"/>
    </xf>
    <xf numFmtId="178" fontId="8" fillId="0" borderId="172" xfId="11" applyNumberFormat="1" applyFont="1" applyBorder="1" applyProtection="1">
      <alignment vertical="center"/>
      <protection locked="0"/>
    </xf>
    <xf numFmtId="178" fontId="8" fillId="0" borderId="54" xfId="11" applyNumberFormat="1" applyFont="1" applyBorder="1" applyProtection="1">
      <alignment vertical="center"/>
      <protection locked="0"/>
    </xf>
    <xf numFmtId="0" fontId="105" fillId="0" borderId="0" xfId="11" applyFont="1">
      <alignment vertical="center"/>
    </xf>
    <xf numFmtId="178" fontId="8" fillId="0" borderId="162" xfId="11" applyNumberFormat="1" applyFont="1" applyBorder="1" applyProtection="1">
      <alignment vertical="center"/>
      <protection locked="0"/>
    </xf>
    <xf numFmtId="178" fontId="8" fillId="0" borderId="20" xfId="11" applyNumberFormat="1" applyFont="1" applyBorder="1" applyProtection="1">
      <alignment vertical="center"/>
      <protection locked="0"/>
    </xf>
    <xf numFmtId="178" fontId="8" fillId="0" borderId="174" xfId="11" applyNumberFormat="1" applyFont="1" applyBorder="1" applyProtection="1">
      <alignment vertical="center"/>
      <protection locked="0"/>
    </xf>
    <xf numFmtId="178" fontId="8" fillId="0" borderId="79" xfId="11" applyNumberFormat="1" applyFont="1" applyBorder="1" applyProtection="1">
      <alignment vertical="center"/>
      <protection locked="0"/>
    </xf>
    <xf numFmtId="178" fontId="7" fillId="0" borderId="113" xfId="11" applyNumberFormat="1" applyFont="1" applyBorder="1">
      <alignment vertical="center"/>
    </xf>
    <xf numFmtId="178" fontId="7" fillId="0" borderId="171" xfId="11" applyNumberFormat="1" applyFont="1" applyBorder="1">
      <alignment vertical="center"/>
    </xf>
    <xf numFmtId="178" fontId="7" fillId="0" borderId="52" xfId="11" applyNumberFormat="1" applyFont="1" applyBorder="1">
      <alignment vertical="center"/>
    </xf>
    <xf numFmtId="178" fontId="7" fillId="0" borderId="163" xfId="11" applyNumberFormat="1" applyFont="1" applyBorder="1">
      <alignment vertical="center"/>
    </xf>
    <xf numFmtId="178" fontId="7" fillId="0" borderId="61" xfId="11" applyNumberFormat="1" applyFont="1" applyBorder="1">
      <alignment vertical="center"/>
    </xf>
    <xf numFmtId="178" fontId="7" fillId="0" borderId="166" xfId="11" applyNumberFormat="1" applyFont="1" applyBorder="1">
      <alignment vertical="center"/>
    </xf>
    <xf numFmtId="0" fontId="44" fillId="0" borderId="176" xfId="11" applyFont="1" applyBorder="1" applyAlignment="1">
      <alignment horizontal="center" vertical="center"/>
    </xf>
    <xf numFmtId="0" fontId="7" fillId="0" borderId="179" xfId="11" applyFont="1" applyBorder="1" applyAlignment="1">
      <alignment horizontal="center" vertical="center"/>
    </xf>
    <xf numFmtId="0" fontId="7" fillId="0" borderId="123" xfId="11" applyFont="1" applyBorder="1" applyAlignment="1">
      <alignment horizontal="center" vertical="top"/>
    </xf>
    <xf numFmtId="0" fontId="7" fillId="0" borderId="119" xfId="11" applyFont="1" applyBorder="1" applyAlignment="1">
      <alignment horizontal="left"/>
    </xf>
    <xf numFmtId="0" fontId="7" fillId="0" borderId="0" xfId="11" applyFont="1" applyAlignment="1">
      <alignment horizontal="right" vertical="center"/>
    </xf>
    <xf numFmtId="0" fontId="106" fillId="0" borderId="0" xfId="11" applyFont="1">
      <alignment vertical="center"/>
    </xf>
    <xf numFmtId="0" fontId="39" fillId="0" borderId="0" xfId="21" applyFont="1">
      <alignment vertical="center"/>
    </xf>
    <xf numFmtId="0" fontId="97" fillId="0" borderId="0" xfId="20" applyFont="1" applyAlignment="1">
      <alignment horizontal="left" vertical="center"/>
    </xf>
    <xf numFmtId="0" fontId="4" fillId="0" borderId="0" xfId="8" applyFont="1" applyAlignment="1">
      <alignment horizontal="center" vertical="center" wrapText="1"/>
    </xf>
    <xf numFmtId="0" fontId="9" fillId="0" borderId="0" xfId="8" applyFont="1" applyAlignment="1">
      <alignment vertical="center" wrapText="1"/>
    </xf>
    <xf numFmtId="180" fontId="4" fillId="0" borderId="0" xfId="0" applyNumberFormat="1" applyFont="1" applyAlignment="1" applyProtection="1">
      <alignment horizontal="center" vertical="center"/>
      <protection hidden="1"/>
    </xf>
    <xf numFmtId="0" fontId="11" fillId="7" borderId="21" xfId="8" applyFont="1" applyFill="1" applyBorder="1" applyAlignment="1" applyProtection="1">
      <alignment horizontal="center" vertical="center"/>
      <protection locked="0"/>
    </xf>
    <xf numFmtId="0" fontId="11" fillId="7" borderId="55" xfId="8" applyFont="1" applyFill="1" applyBorder="1" applyAlignment="1" applyProtection="1">
      <alignment horizontal="center" vertical="center"/>
      <protection locked="0"/>
    </xf>
    <xf numFmtId="0" fontId="11" fillId="8" borderId="55" xfId="8" applyFont="1" applyFill="1" applyBorder="1" applyAlignment="1" applyProtection="1">
      <alignment horizontal="center" vertical="center"/>
      <protection locked="0"/>
    </xf>
    <xf numFmtId="0" fontId="11" fillId="7" borderId="50" xfId="8" applyFont="1" applyFill="1" applyBorder="1" applyAlignment="1" applyProtection="1">
      <alignment horizontal="center" vertical="center"/>
      <protection locked="0"/>
    </xf>
    <xf numFmtId="0" fontId="11" fillId="7" borderId="79" xfId="8" applyFont="1" applyFill="1" applyBorder="1" applyAlignment="1" applyProtection="1">
      <alignment horizontal="center" vertical="center"/>
      <protection locked="0"/>
    </xf>
    <xf numFmtId="0" fontId="11" fillId="7" borderId="60" xfId="8" applyFont="1" applyFill="1" applyBorder="1" applyAlignment="1" applyProtection="1">
      <alignment horizontal="center" vertical="center"/>
      <protection locked="0"/>
    </xf>
    <xf numFmtId="0" fontId="11" fillId="1" borderId="60" xfId="8" applyFont="1" applyFill="1" applyBorder="1" applyAlignment="1">
      <alignment horizontal="center" vertical="center"/>
    </xf>
    <xf numFmtId="0" fontId="11" fillId="1" borderId="65" xfId="8" applyFont="1" applyFill="1" applyBorder="1">
      <alignment vertical="center"/>
    </xf>
    <xf numFmtId="0" fontId="11" fillId="1" borderId="73" xfId="8" applyFont="1" applyFill="1" applyBorder="1">
      <alignment vertical="center"/>
    </xf>
    <xf numFmtId="0" fontId="73" fillId="0" borderId="0" xfId="0" applyFont="1">
      <alignment vertical="center"/>
    </xf>
    <xf numFmtId="0" fontId="73" fillId="0" borderId="0" xfId="0" applyFont="1" applyAlignment="1">
      <alignment horizontal="left" vertical="center"/>
    </xf>
    <xf numFmtId="177" fontId="7" fillId="0" borderId="0" xfId="8" applyNumberFormat="1" applyFont="1" applyAlignment="1">
      <alignment horizontal="left" vertical="center"/>
    </xf>
    <xf numFmtId="177" fontId="114" fillId="0" borderId="0" xfId="8" applyNumberFormat="1" applyFont="1" applyAlignment="1">
      <alignment vertical="center" wrapText="1"/>
    </xf>
    <xf numFmtId="177" fontId="7" fillId="0" borderId="0" xfId="8" applyNumberFormat="1" applyFont="1" applyAlignment="1">
      <alignment horizontal="center" vertical="center" wrapText="1"/>
    </xf>
    <xf numFmtId="177" fontId="6" fillId="0" borderId="79" xfId="8" applyNumberFormat="1" applyFont="1" applyBorder="1" applyAlignment="1">
      <alignment horizontal="center" vertical="center" wrapText="1"/>
    </xf>
    <xf numFmtId="0" fontId="98" fillId="4" borderId="0" xfId="12" applyFont="1" applyFill="1" applyAlignment="1">
      <alignment vertical="center"/>
    </xf>
    <xf numFmtId="0" fontId="20" fillId="0" borderId="0" xfId="12" applyFont="1" applyAlignment="1">
      <alignment vertical="center"/>
    </xf>
    <xf numFmtId="177" fontId="97" fillId="0" borderId="0" xfId="8" applyNumberFormat="1" applyFont="1" applyAlignment="1">
      <alignment horizontal="left" vertical="center" wrapText="1"/>
    </xf>
    <xf numFmtId="0" fontId="20" fillId="0" borderId="0" xfId="0" applyFont="1">
      <alignment vertical="center"/>
    </xf>
    <xf numFmtId="0" fontId="115" fillId="0" borderId="0" xfId="12" applyFont="1" applyAlignment="1">
      <alignment horizontal="left" vertical="center"/>
    </xf>
    <xf numFmtId="0" fontId="113" fillId="0" borderId="0" xfId="15" applyFont="1" applyAlignment="1">
      <alignment horizontal="center" vertical="center"/>
    </xf>
    <xf numFmtId="0" fontId="112" fillId="0" borderId="0" xfId="12" applyFont="1" applyAlignment="1">
      <alignment horizontal="center" vertical="center"/>
    </xf>
    <xf numFmtId="0" fontId="6" fillId="0" borderId="0" xfId="12" applyFont="1" applyAlignment="1">
      <alignment horizontal="left" vertical="center" indent="1"/>
    </xf>
    <xf numFmtId="0" fontId="110" fillId="0" borderId="0" xfId="0" applyFont="1">
      <alignment vertical="center"/>
    </xf>
    <xf numFmtId="0" fontId="111" fillId="0" borderId="0" xfId="15" applyFont="1" applyAlignment="1">
      <alignment horizontal="center" vertical="center"/>
    </xf>
    <xf numFmtId="0" fontId="110" fillId="0" borderId="0" xfId="20" applyFont="1" applyAlignment="1">
      <alignment horizontal="left" vertical="center"/>
    </xf>
    <xf numFmtId="0" fontId="42" fillId="0" borderId="0" xfId="21" applyFont="1" applyProtection="1">
      <alignment vertical="center"/>
      <protection locked="0"/>
    </xf>
    <xf numFmtId="0" fontId="4" fillId="6" borderId="180" xfId="8" applyFont="1" applyFill="1" applyBorder="1" applyAlignment="1" applyProtection="1">
      <alignment horizontal="center" vertical="center"/>
      <protection locked="0"/>
    </xf>
    <xf numFmtId="0" fontId="4" fillId="6" borderId="6" xfId="8" applyFont="1" applyFill="1" applyBorder="1" applyAlignment="1" applyProtection="1">
      <alignment horizontal="center" vertical="center"/>
      <protection locked="0"/>
    </xf>
    <xf numFmtId="0" fontId="4" fillId="0" borderId="3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27" xfId="7" applyFont="1" applyBorder="1" applyAlignment="1">
      <alignment horizontal="center" vertical="center"/>
    </xf>
    <xf numFmtId="0" fontId="5" fillId="0" borderId="27" xfId="7" applyFont="1" applyBorder="1" applyAlignment="1">
      <alignment horizontal="center" vertical="center"/>
    </xf>
    <xf numFmtId="0" fontId="4" fillId="0" borderId="28" xfId="7" applyFont="1" applyBorder="1" applyAlignment="1">
      <alignment horizontal="center" vertical="center"/>
    </xf>
    <xf numFmtId="0" fontId="5" fillId="0" borderId="29" xfId="7" applyFont="1" applyBorder="1" applyAlignment="1">
      <alignment horizontal="center" vertical="center"/>
    </xf>
    <xf numFmtId="0" fontId="4" fillId="0" borderId="8" xfId="7" applyFont="1" applyBorder="1" applyAlignment="1">
      <alignment horizontal="center" vertical="center"/>
    </xf>
    <xf numFmtId="0" fontId="5" fillId="0" borderId="30" xfId="7" applyFont="1" applyBorder="1" applyAlignment="1">
      <alignment horizontal="center" vertical="center"/>
    </xf>
    <xf numFmtId="0" fontId="4" fillId="0" borderId="1" xfId="7" applyFont="1" applyBorder="1" applyAlignment="1">
      <alignment horizontal="center" vertical="center" wrapText="1"/>
    </xf>
    <xf numFmtId="0" fontId="8" fillId="0" borderId="1" xfId="7" applyFont="1" applyBorder="1" applyAlignment="1">
      <alignment horizontal="right" vertical="center" indent="2"/>
    </xf>
    <xf numFmtId="0" fontId="8" fillId="0" borderId="38" xfId="7" applyFont="1" applyBorder="1" applyAlignment="1">
      <alignment horizontal="right" vertical="center" indent="2"/>
    </xf>
    <xf numFmtId="0" fontId="8" fillId="0" borderId="39" xfId="7" applyFont="1" applyBorder="1" applyAlignment="1">
      <alignment horizontal="right" vertical="center" indent="2"/>
    </xf>
    <xf numFmtId="0" fontId="8" fillId="0" borderId="40" xfId="7" applyFont="1" applyBorder="1" applyAlignment="1">
      <alignment horizontal="right" vertical="center" wrapText="1"/>
    </xf>
    <xf numFmtId="0" fontId="8" fillId="0" borderId="10" xfId="7" applyFont="1" applyBorder="1" applyAlignment="1">
      <alignment horizontal="center" vertical="center" wrapText="1"/>
    </xf>
    <xf numFmtId="0" fontId="8" fillId="0" borderId="40" xfId="7" applyFont="1" applyBorder="1" applyAlignment="1">
      <alignment horizontal="center" vertical="center" wrapText="1"/>
    </xf>
    <xf numFmtId="0" fontId="4" fillId="0" borderId="36" xfId="7" applyFont="1" applyBorder="1" applyAlignment="1">
      <alignment horizontal="center" vertical="center" wrapText="1"/>
    </xf>
    <xf numFmtId="179" fontId="8" fillId="0" borderId="13" xfId="7" applyNumberFormat="1" applyFont="1" applyBorder="1" applyAlignment="1">
      <alignment horizontal="right" vertical="center" wrapText="1" indent="1"/>
    </xf>
    <xf numFmtId="179" fontId="8" fillId="0" borderId="18" xfId="7" applyNumberFormat="1" applyFont="1" applyBorder="1" applyAlignment="1">
      <alignment horizontal="right" vertical="center" wrapText="1" indent="1"/>
    </xf>
    <xf numFmtId="179" fontId="8" fillId="0" borderId="13" xfId="7" applyNumberFormat="1" applyFont="1" applyBorder="1" applyAlignment="1">
      <alignment horizontal="center" vertical="center" wrapText="1"/>
    </xf>
    <xf numFmtId="3" fontId="7" fillId="0" borderId="35" xfId="7" applyNumberFormat="1" applyFont="1" applyBorder="1" applyAlignment="1">
      <alignment vertical="center" wrapText="1"/>
    </xf>
    <xf numFmtId="179" fontId="8" fillId="0" borderId="36" xfId="7" applyNumberFormat="1" applyFont="1" applyBorder="1" applyAlignment="1">
      <alignment horizontal="center" vertical="center" wrapText="1"/>
    </xf>
    <xf numFmtId="3" fontId="8" fillId="0" borderId="37" xfId="7" applyNumberFormat="1" applyFont="1" applyBorder="1" applyAlignment="1">
      <alignment horizontal="center" vertical="center" wrapText="1"/>
    </xf>
    <xf numFmtId="0" fontId="4" fillId="0" borderId="33" xfId="7" applyFont="1" applyBorder="1" applyAlignment="1">
      <alignment horizontal="center" vertical="center" wrapText="1"/>
    </xf>
    <xf numFmtId="179" fontId="8" fillId="0" borderId="26" xfId="7" applyNumberFormat="1" applyFont="1" applyBorder="1" applyAlignment="1">
      <alignment horizontal="center" vertical="center" wrapText="1"/>
    </xf>
    <xf numFmtId="179" fontId="8" fillId="0" borderId="31" xfId="7" applyNumberFormat="1" applyFont="1" applyBorder="1" applyAlignment="1">
      <alignment horizontal="center" vertical="center" wrapText="1"/>
    </xf>
    <xf numFmtId="3" fontId="7" fillId="0" borderId="32" xfId="7" applyNumberFormat="1" applyFont="1" applyBorder="1" applyAlignment="1">
      <alignment vertical="center" wrapText="1"/>
    </xf>
    <xf numFmtId="179" fontId="8" fillId="0" borderId="33" xfId="7" applyNumberFormat="1" applyFont="1" applyBorder="1" applyAlignment="1">
      <alignment horizontal="center" vertical="center" wrapText="1"/>
    </xf>
    <xf numFmtId="3" fontId="8" fillId="0" borderId="34" xfId="7" applyNumberFormat="1" applyFont="1" applyBorder="1" applyAlignment="1">
      <alignment horizontal="center" vertical="center" wrapText="1"/>
    </xf>
    <xf numFmtId="179" fontId="5" fillId="0" borderId="26" xfId="0" applyNumberFormat="1" applyFont="1" applyBorder="1" applyAlignment="1">
      <alignment horizontal="center" vertical="center" wrapText="1"/>
    </xf>
    <xf numFmtId="179" fontId="5" fillId="0" borderId="31" xfId="0" applyNumberFormat="1" applyFont="1" applyBorder="1" applyAlignment="1">
      <alignment horizontal="center" vertical="center" wrapText="1"/>
    </xf>
    <xf numFmtId="179" fontId="5" fillId="0" borderId="33" xfId="0" applyNumberFormat="1" applyFont="1" applyBorder="1" applyAlignment="1">
      <alignment horizontal="center" vertical="center" wrapText="1"/>
    </xf>
    <xf numFmtId="0" fontId="7" fillId="0" borderId="178" xfId="11" applyFont="1" applyBorder="1" applyAlignment="1">
      <alignment horizontal="center" vertical="center"/>
    </xf>
    <xf numFmtId="38" fontId="21" fillId="5" borderId="41" xfId="1" quotePrefix="1" applyFont="1" applyFill="1" applyBorder="1" applyAlignment="1">
      <alignment horizontal="center" vertical="center"/>
    </xf>
    <xf numFmtId="38" fontId="8" fillId="5" borderId="4" xfId="1" applyFont="1" applyFill="1" applyBorder="1" applyAlignment="1" applyProtection="1">
      <alignment vertical="center"/>
      <protection hidden="1"/>
    </xf>
    <xf numFmtId="38" fontId="5" fillId="5" borderId="4" xfId="1" applyFont="1" applyFill="1" applyBorder="1" applyAlignment="1" applyProtection="1">
      <alignment vertical="center"/>
      <protection hidden="1"/>
    </xf>
    <xf numFmtId="38" fontId="8" fillId="0" borderId="27" xfId="1" applyFont="1" applyFill="1" applyBorder="1" applyAlignment="1" applyProtection="1">
      <alignment horizontal="right" vertical="center" indent="1"/>
    </xf>
    <xf numFmtId="190" fontId="5" fillId="0" borderId="163" xfId="11" applyNumberFormat="1" applyFont="1" applyBorder="1" applyAlignment="1">
      <alignment horizontal="right" vertical="center" indent="1"/>
    </xf>
    <xf numFmtId="190" fontId="5" fillId="0" borderId="171" xfId="11" applyNumberFormat="1" applyFont="1" applyBorder="1" applyAlignment="1">
      <alignment horizontal="right" vertical="center" indent="1"/>
    </xf>
    <xf numFmtId="190" fontId="8" fillId="15" borderId="61" xfId="11" applyNumberFormat="1" applyFont="1" applyFill="1" applyBorder="1" applyAlignment="1" applyProtection="1">
      <alignment horizontal="right" vertical="center" indent="1"/>
      <protection locked="0"/>
    </xf>
    <xf numFmtId="190" fontId="8" fillId="15" borderId="52" xfId="1" applyNumberFormat="1" applyFont="1" applyFill="1" applyBorder="1" applyAlignment="1" applyProtection="1">
      <alignment horizontal="right" vertical="center" indent="1"/>
      <protection locked="0"/>
    </xf>
    <xf numFmtId="190" fontId="8" fillId="15" borderId="79" xfId="11" applyNumberFormat="1" applyFont="1" applyFill="1" applyBorder="1" applyAlignment="1" applyProtection="1">
      <alignment horizontal="right" vertical="center" indent="1"/>
      <protection locked="0"/>
    </xf>
    <xf numFmtId="0" fontId="4" fillId="8" borderId="26" xfId="14" applyFont="1" applyFill="1" applyBorder="1" applyAlignment="1" applyProtection="1">
      <alignment vertical="center"/>
      <protection locked="0"/>
    </xf>
    <xf numFmtId="178" fontId="8" fillId="0" borderId="113" xfId="11" applyNumberFormat="1" applyFont="1" applyBorder="1" applyAlignment="1">
      <alignment horizontal="right" vertical="center" indent="1"/>
    </xf>
    <xf numFmtId="190" fontId="8" fillId="0" borderId="20" xfId="11" applyNumberFormat="1" applyFont="1" applyBorder="1" applyAlignment="1">
      <alignment horizontal="right" vertical="center" indent="1"/>
    </xf>
    <xf numFmtId="190" fontId="8" fillId="0" borderId="113" xfId="11" applyNumberFormat="1" applyFont="1" applyBorder="1" applyAlignment="1">
      <alignment horizontal="right" vertical="center" indent="1"/>
    </xf>
    <xf numFmtId="0" fontId="4" fillId="0" borderId="12" xfId="12" applyFont="1" applyBorder="1" applyAlignment="1">
      <alignment horizontal="center" vertical="center"/>
    </xf>
    <xf numFmtId="0" fontId="4" fillId="4" borderId="0" xfId="0" applyFont="1" applyFill="1" applyProtection="1">
      <alignment vertical="center"/>
      <protection locked="0"/>
    </xf>
    <xf numFmtId="3" fontId="8" fillId="0" borderId="26" xfId="2" applyNumberFormat="1" applyFont="1" applyFill="1" applyBorder="1" applyAlignment="1" applyProtection="1">
      <alignment horizontal="right" vertical="center" indent="1"/>
    </xf>
    <xf numFmtId="3" fontId="8" fillId="0" borderId="1" xfId="2" applyNumberFormat="1" applyFont="1" applyFill="1" applyBorder="1" applyAlignment="1" applyProtection="1">
      <alignment horizontal="right" vertical="center" indent="1"/>
    </xf>
    <xf numFmtId="0" fontId="42" fillId="0" borderId="0" xfId="21" applyFont="1" applyAlignment="1" applyProtection="1">
      <alignment horizontal="center" vertical="center"/>
      <protection locked="0"/>
    </xf>
    <xf numFmtId="0" fontId="42" fillId="0" borderId="0" xfId="21" applyFont="1" applyAlignment="1">
      <alignment horizontal="left" vertical="center" wrapText="1"/>
    </xf>
    <xf numFmtId="0" fontId="42" fillId="0" borderId="0" xfId="21" applyFont="1" applyAlignment="1" applyProtection="1">
      <alignment vertical="center" wrapText="1"/>
      <protection locked="0"/>
    </xf>
    <xf numFmtId="0" fontId="7" fillId="0" borderId="177" xfId="11" applyFont="1" applyBorder="1" applyAlignment="1">
      <alignment horizontal="center" vertical="center"/>
    </xf>
    <xf numFmtId="0" fontId="5" fillId="0" borderId="0" xfId="20" applyFont="1" applyAlignment="1">
      <alignment horizontal="left" vertical="center"/>
    </xf>
    <xf numFmtId="0" fontId="42" fillId="0" borderId="0" xfId="21" applyFont="1" applyAlignment="1">
      <alignment horizontal="left" vertical="center"/>
    </xf>
    <xf numFmtId="0" fontId="42" fillId="0" borderId="0" xfId="21" applyFont="1" applyAlignment="1" applyProtection="1">
      <alignment horizontal="left" vertical="center" wrapText="1"/>
      <protection locked="0"/>
    </xf>
    <xf numFmtId="0" fontId="39" fillId="0" borderId="0" xfId="21" applyFont="1" applyAlignment="1">
      <alignment horizontal="left" vertical="center"/>
    </xf>
    <xf numFmtId="0" fontId="43" fillId="0" borderId="0" xfId="21" applyFont="1" applyAlignment="1">
      <alignment horizontal="left" vertical="center"/>
    </xf>
    <xf numFmtId="0" fontId="42" fillId="0" borderId="0" xfId="21" applyFont="1" applyAlignment="1">
      <alignment horizontal="left" vertical="center" indent="10"/>
    </xf>
    <xf numFmtId="0" fontId="39" fillId="0" borderId="0" xfId="21" applyFont="1" applyAlignment="1">
      <alignment vertical="center" wrapText="1"/>
    </xf>
    <xf numFmtId="0" fontId="42" fillId="0" borderId="0" xfId="21" applyFont="1" applyAlignment="1">
      <alignment horizontal="justify" vertical="center" wrapText="1"/>
    </xf>
    <xf numFmtId="0" fontId="42" fillId="0" borderId="0" xfId="21" applyFont="1" applyAlignment="1">
      <alignment horizontal="distributed" vertical="center"/>
    </xf>
    <xf numFmtId="0" fontId="39" fillId="0" borderId="0" xfId="21" applyFont="1" applyAlignment="1">
      <alignment horizontal="left" vertical="center" indent="1"/>
    </xf>
    <xf numFmtId="0" fontId="41" fillId="0" borderId="0" xfId="9" applyFont="1">
      <alignment vertical="center"/>
    </xf>
    <xf numFmtId="0" fontId="41" fillId="3" borderId="0" xfId="9" applyFont="1" applyFill="1">
      <alignment vertical="center"/>
    </xf>
    <xf numFmtId="0" fontId="4" fillId="3" borderId="0" xfId="9" applyFont="1" applyFill="1" applyAlignment="1">
      <alignment horizontal="left" vertical="top"/>
    </xf>
    <xf numFmtId="49" fontId="4" fillId="3" borderId="0" xfId="9" applyNumberFormat="1" applyFont="1" applyFill="1" applyAlignment="1">
      <alignment horizontal="left" vertical="top"/>
    </xf>
    <xf numFmtId="0" fontId="4" fillId="3" borderId="0" xfId="9" applyFont="1" applyFill="1">
      <alignment vertical="center"/>
    </xf>
    <xf numFmtId="0" fontId="4" fillId="3" borderId="0" xfId="9" applyFont="1" applyFill="1" applyAlignment="1">
      <alignment horizontal="left" vertical="top" wrapText="1"/>
    </xf>
    <xf numFmtId="0" fontId="100" fillId="3" borderId="0" xfId="9" applyFont="1" applyFill="1" applyAlignment="1">
      <alignment horizontal="left" vertical="top"/>
    </xf>
    <xf numFmtId="0" fontId="116" fillId="3" borderId="0" xfId="9" applyFont="1" applyFill="1" applyAlignment="1">
      <alignment horizontal="left" vertical="center"/>
    </xf>
    <xf numFmtId="0" fontId="100" fillId="3" borderId="0" xfId="9" applyFont="1" applyFill="1" applyAlignment="1">
      <alignment horizontal="left" vertical="center"/>
    </xf>
    <xf numFmtId="0" fontId="4" fillId="3" borderId="0" xfId="9" applyFont="1" applyFill="1" applyAlignment="1">
      <alignment horizontal="left" vertical="center"/>
    </xf>
    <xf numFmtId="0" fontId="10" fillId="3" borderId="0" xfId="9" applyFont="1" applyFill="1" applyAlignment="1" applyProtection="1">
      <alignment horizontal="center" vertical="center"/>
      <protection locked="0"/>
    </xf>
    <xf numFmtId="0" fontId="117" fillId="3" borderId="0" xfId="9" applyFont="1" applyFill="1" applyAlignment="1">
      <alignment horizontal="left" vertical="center"/>
    </xf>
    <xf numFmtId="0" fontId="10" fillId="0" borderId="0" xfId="9" applyFont="1" applyAlignment="1" applyProtection="1">
      <alignment horizontal="center" vertical="center"/>
      <protection locked="0"/>
    </xf>
    <xf numFmtId="0" fontId="37" fillId="3" borderId="0" xfId="9" applyFill="1" applyAlignment="1">
      <alignment horizontal="left" vertical="center"/>
    </xf>
    <xf numFmtId="0" fontId="118" fillId="3" borderId="0" xfId="9" applyFont="1" applyFill="1">
      <alignment vertical="center"/>
    </xf>
    <xf numFmtId="0" fontId="39" fillId="3" borderId="0" xfId="9" applyFont="1" applyFill="1" applyAlignment="1">
      <alignment horizontal="left" vertical="center"/>
    </xf>
    <xf numFmtId="0" fontId="4" fillId="3" borderId="0" xfId="9" applyFont="1" applyFill="1" applyAlignment="1">
      <alignment horizontal="right" vertical="center"/>
    </xf>
    <xf numFmtId="0" fontId="11" fillId="3" borderId="0" xfId="9" applyFont="1" applyFill="1">
      <alignment vertical="center"/>
    </xf>
    <xf numFmtId="0" fontId="6" fillId="3" borderId="0" xfId="9" applyFont="1" applyFill="1">
      <alignment vertical="center"/>
    </xf>
    <xf numFmtId="0" fontId="37" fillId="0" borderId="0" xfId="9">
      <alignment vertical="center"/>
    </xf>
    <xf numFmtId="180" fontId="19" fillId="0" borderId="0" xfId="16" applyNumberFormat="1" applyFont="1" applyAlignment="1" applyProtection="1">
      <alignment horizontal="left" vertical="center" indent="1"/>
      <protection hidden="1"/>
    </xf>
    <xf numFmtId="0" fontId="85" fillId="0" borderId="0" xfId="16" applyFont="1" applyAlignment="1">
      <alignment horizontal="distributed" vertical="center"/>
    </xf>
    <xf numFmtId="0" fontId="17" fillId="0" borderId="0" xfId="16" applyFont="1" applyAlignment="1">
      <alignment horizontal="center" vertical="center" wrapText="1"/>
    </xf>
    <xf numFmtId="0" fontId="82" fillId="0" borderId="0" xfId="16" applyFont="1" applyAlignment="1">
      <alignment horizontal="right" vertical="center"/>
    </xf>
    <xf numFmtId="0" fontId="54" fillId="0" borderId="0" xfId="16" applyFont="1" applyAlignment="1">
      <alignment horizontal="left" vertical="center"/>
    </xf>
    <xf numFmtId="0" fontId="54" fillId="0" borderId="0" xfId="16" applyFont="1" applyAlignment="1">
      <alignment horizontal="center" vertical="center"/>
    </xf>
    <xf numFmtId="0" fontId="82" fillId="0" borderId="0" xfId="16" applyFont="1" applyAlignment="1">
      <alignment horizontal="right" vertical="center" wrapText="1"/>
    </xf>
    <xf numFmtId="180" fontId="53" fillId="0" borderId="0" xfId="16" applyNumberFormat="1" applyFont="1" applyAlignment="1">
      <alignment horizontal="left" vertical="center"/>
    </xf>
    <xf numFmtId="0" fontId="52" fillId="0" borderId="0" xfId="16" applyFont="1" applyAlignment="1">
      <alignment horizontal="center" vertical="center"/>
    </xf>
    <xf numFmtId="0" fontId="82" fillId="0" borderId="0" xfId="16" applyFont="1" applyAlignment="1">
      <alignment horizontal="right" vertical="center" wrapText="1" shrinkToFit="1"/>
    </xf>
    <xf numFmtId="0" fontId="86" fillId="0" borderId="0" xfId="16" applyFont="1" applyAlignment="1">
      <alignment horizontal="left" vertical="top" wrapText="1"/>
    </xf>
    <xf numFmtId="0" fontId="83" fillId="0" borderId="0" xfId="16" applyFont="1" applyAlignment="1">
      <alignment horizontal="distributed" vertical="center"/>
    </xf>
    <xf numFmtId="0" fontId="83" fillId="0" borderId="0" xfId="16" applyFont="1" applyAlignment="1">
      <alignment horizontal="distributed" vertical="center" wrapText="1"/>
    </xf>
    <xf numFmtId="180" fontId="64" fillId="4" borderId="0" xfId="16" applyNumberFormat="1" applyFont="1" applyFill="1" applyAlignment="1">
      <alignment horizontal="right" vertical="top" textRotation="255"/>
    </xf>
    <xf numFmtId="180" fontId="18" fillId="0" borderId="0" xfId="16" applyNumberFormat="1" applyFont="1" applyAlignment="1">
      <alignment horizontal="right" vertical="top" textRotation="255"/>
    </xf>
    <xf numFmtId="180" fontId="109" fillId="0" borderId="11" xfId="16" applyNumberFormat="1" applyFont="1" applyBorder="1" applyAlignment="1">
      <alignment horizontal="right" vertical="top" textRotation="255"/>
    </xf>
    <xf numFmtId="180" fontId="32" fillId="0" borderId="11" xfId="16" applyNumberFormat="1" applyFont="1" applyBorder="1" applyAlignment="1">
      <alignment horizontal="right" vertical="center" textRotation="255" wrapText="1"/>
    </xf>
    <xf numFmtId="180" fontId="54" fillId="0" borderId="0" xfId="16" applyNumberFormat="1" applyFont="1" applyAlignment="1">
      <alignment horizontal="left" vertical="center"/>
    </xf>
    <xf numFmtId="0" fontId="84" fillId="0" borderId="0" xfId="16" applyFont="1" applyAlignment="1">
      <alignment horizontal="left" vertical="center"/>
    </xf>
    <xf numFmtId="0" fontId="12" fillId="0" borderId="42" xfId="15" applyFont="1" applyBorder="1" applyAlignment="1">
      <alignment horizontal="left" vertical="top" wrapText="1"/>
    </xf>
    <xf numFmtId="0" fontId="12" fillId="0" borderId="43" xfId="15" applyFont="1" applyBorder="1" applyAlignment="1">
      <alignment horizontal="left" vertical="top" wrapText="1"/>
    </xf>
    <xf numFmtId="0" fontId="12" fillId="0" borderId="44" xfId="15" applyFont="1" applyBorder="1" applyAlignment="1">
      <alignment horizontal="left" vertical="top" wrapText="1"/>
    </xf>
    <xf numFmtId="0" fontId="12" fillId="0" borderId="45" xfId="15" applyFont="1" applyBorder="1" applyAlignment="1">
      <alignment horizontal="left" vertical="top" wrapText="1"/>
    </xf>
    <xf numFmtId="0" fontId="12" fillId="0" borderId="0" xfId="15" applyFont="1" applyAlignment="1">
      <alignment horizontal="left" vertical="top" wrapText="1"/>
    </xf>
    <xf numFmtId="0" fontId="12" fillId="0" borderId="46" xfId="15" applyFont="1" applyBorder="1" applyAlignment="1">
      <alignment horizontal="left" vertical="top" wrapText="1"/>
    </xf>
    <xf numFmtId="0" fontId="12" fillId="0" borderId="49" xfId="15" applyFont="1" applyBorder="1" applyAlignment="1">
      <alignment horizontal="left" vertical="top" wrapText="1"/>
    </xf>
    <xf numFmtId="0" fontId="12" fillId="0" borderId="47" xfId="15" applyFont="1" applyBorder="1" applyAlignment="1">
      <alignment horizontal="left" vertical="top" wrapText="1"/>
    </xf>
    <xf numFmtId="0" fontId="12" fillId="0" borderId="48" xfId="15" applyFont="1" applyBorder="1" applyAlignment="1">
      <alignment horizontal="left" vertical="top" wrapText="1"/>
    </xf>
    <xf numFmtId="38" fontId="4" fillId="7" borderId="0" xfId="1" applyFont="1" applyFill="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left" vertical="distributed" wrapText="1" indent="1"/>
    </xf>
    <xf numFmtId="0" fontId="4" fillId="0" borderId="0" xfId="0" applyFont="1" applyAlignment="1">
      <alignment horizontal="center" vertical="center"/>
    </xf>
    <xf numFmtId="0" fontId="4" fillId="7" borderId="0" xfId="0" applyFont="1" applyFill="1" applyAlignment="1">
      <alignment horizontal="center" vertical="center"/>
    </xf>
    <xf numFmtId="0" fontId="4" fillId="7" borderId="0" xfId="0" applyFont="1" applyFill="1" applyAlignment="1">
      <alignment horizontal="center" vertical="center" wrapText="1"/>
    </xf>
    <xf numFmtId="38" fontId="5" fillId="5" borderId="4" xfId="1" applyFont="1" applyFill="1" applyBorder="1" applyAlignment="1" applyProtection="1">
      <alignment horizontal="right" vertical="center" indent="1"/>
      <protection hidden="1"/>
    </xf>
    <xf numFmtId="38" fontId="5" fillId="5" borderId="57" xfId="1" applyFont="1" applyFill="1" applyBorder="1" applyAlignment="1" applyProtection="1">
      <alignment horizontal="right" vertical="center" indent="1"/>
      <protection hidden="1"/>
    </xf>
    <xf numFmtId="38" fontId="5" fillId="8" borderId="140" xfId="1" applyFont="1" applyFill="1" applyBorder="1" applyAlignment="1" applyProtection="1">
      <alignment horizontal="right" vertical="center" indent="1"/>
      <protection locked="0"/>
    </xf>
    <xf numFmtId="38" fontId="5" fillId="8" borderId="141" xfId="1" applyFont="1" applyFill="1" applyBorder="1" applyAlignment="1" applyProtection="1">
      <alignment horizontal="right" vertical="center" indent="1"/>
      <protection locked="0"/>
    </xf>
    <xf numFmtId="38" fontId="5" fillId="8" borderId="142" xfId="1" applyFont="1" applyFill="1" applyBorder="1" applyAlignment="1" applyProtection="1">
      <alignment horizontal="right" vertical="center" indent="1"/>
      <protection locked="0"/>
    </xf>
    <xf numFmtId="38" fontId="5" fillId="8" borderId="143" xfId="1" applyFont="1" applyFill="1" applyBorder="1" applyAlignment="1" applyProtection="1">
      <alignment horizontal="right" vertical="center" indent="1"/>
      <protection locked="0"/>
    </xf>
    <xf numFmtId="38" fontId="5" fillId="8" borderId="144" xfId="1" applyFont="1" applyFill="1" applyBorder="1" applyAlignment="1" applyProtection="1">
      <alignment horizontal="right" vertical="center" indent="1"/>
      <protection locked="0"/>
    </xf>
    <xf numFmtId="38" fontId="5" fillId="8" borderId="145" xfId="1" applyFont="1" applyFill="1" applyBorder="1" applyAlignment="1" applyProtection="1">
      <alignment horizontal="right" vertical="center" indent="1"/>
      <protection locked="0"/>
    </xf>
    <xf numFmtId="0" fontId="4" fillId="5" borderId="2" xfId="0" applyFont="1" applyFill="1" applyBorder="1" applyAlignment="1">
      <alignment horizontal="right" vertical="center" wrapText="1" indent="1"/>
    </xf>
    <xf numFmtId="0" fontId="4" fillId="5" borderId="4" xfId="0" applyFont="1" applyFill="1" applyBorder="1" applyAlignment="1">
      <alignment horizontal="right" vertical="center" wrapText="1" indent="1"/>
    </xf>
    <xf numFmtId="0" fontId="4" fillId="8" borderId="143" xfId="0" applyFont="1" applyFill="1" applyBorder="1" applyAlignment="1" applyProtection="1">
      <alignment horizontal="left" vertical="center" wrapText="1" indent="1"/>
      <protection locked="0"/>
    </xf>
    <xf numFmtId="0" fontId="4" fillId="8" borderId="144" xfId="0" applyFont="1" applyFill="1" applyBorder="1" applyAlignment="1" applyProtection="1">
      <alignment horizontal="left" vertical="center" wrapText="1" indent="1"/>
      <protection locked="0"/>
    </xf>
    <xf numFmtId="0" fontId="4" fillId="8" borderId="146" xfId="0" applyFont="1" applyFill="1" applyBorder="1" applyAlignment="1" applyProtection="1">
      <alignment horizontal="left" vertical="center" wrapText="1" indent="1"/>
      <protection locked="0"/>
    </xf>
    <xf numFmtId="38" fontId="5" fillId="0" borderId="88" xfId="1" applyFont="1" applyBorder="1" applyAlignment="1" applyProtection="1">
      <alignment horizontal="right" vertical="center" indent="1"/>
      <protection hidden="1"/>
    </xf>
    <xf numFmtId="38" fontId="5" fillId="0" borderId="89" xfId="1" applyFont="1" applyBorder="1" applyAlignment="1" applyProtection="1">
      <alignment horizontal="right" vertical="center" indent="1"/>
      <protection hidden="1"/>
    </xf>
    <xf numFmtId="0" fontId="4" fillId="5" borderId="2" xfId="0" applyFont="1" applyFill="1" applyBorder="1" applyAlignment="1">
      <alignment horizontal="left" vertical="center" wrapText="1" indent="2"/>
    </xf>
    <xf numFmtId="0" fontId="4" fillId="5" borderId="4" xfId="0" applyFont="1" applyFill="1" applyBorder="1" applyAlignment="1">
      <alignment horizontal="left" vertical="center" indent="2"/>
    </xf>
    <xf numFmtId="0" fontId="4" fillId="5" borderId="57" xfId="0" applyFont="1" applyFill="1" applyBorder="1" applyAlignment="1">
      <alignment horizontal="left" vertical="center" indent="2"/>
    </xf>
    <xf numFmtId="0" fontId="4" fillId="8" borderId="137" xfId="0" applyFont="1" applyFill="1" applyBorder="1" applyAlignment="1" applyProtection="1">
      <alignment horizontal="left" vertical="center" wrapText="1" indent="1"/>
      <protection locked="0"/>
    </xf>
    <xf numFmtId="0" fontId="4" fillId="8" borderId="138" xfId="0" applyFont="1" applyFill="1" applyBorder="1" applyAlignment="1" applyProtection="1">
      <alignment horizontal="left" vertical="center" wrapText="1" indent="1"/>
      <protection locked="0"/>
    </xf>
    <xf numFmtId="0" fontId="4" fillId="8" borderId="139" xfId="0" applyFont="1" applyFill="1" applyBorder="1" applyAlignment="1" applyProtection="1">
      <alignment horizontal="left" vertical="center" wrapText="1" indent="1"/>
      <protection locked="0"/>
    </xf>
    <xf numFmtId="0" fontId="23" fillId="5" borderId="2" xfId="0" applyFont="1" applyFill="1" applyBorder="1" applyAlignment="1">
      <alignment horizontal="left" vertical="center"/>
    </xf>
    <xf numFmtId="0" fontId="23" fillId="5" borderId="4" xfId="0" applyFont="1" applyFill="1" applyBorder="1" applyAlignment="1">
      <alignment horizontal="left" vertical="center"/>
    </xf>
    <xf numFmtId="0" fontId="23" fillId="5" borderId="87" xfId="0" applyFont="1" applyFill="1" applyBorder="1" applyAlignment="1">
      <alignment horizontal="left" vertical="center"/>
    </xf>
    <xf numFmtId="38" fontId="5" fillId="8" borderId="4" xfId="1" applyFont="1" applyFill="1" applyBorder="1" applyAlignment="1" applyProtection="1">
      <alignment horizontal="right" vertical="center" indent="1"/>
      <protection locked="0"/>
    </xf>
    <xf numFmtId="38" fontId="5" fillId="8" borderId="57" xfId="1" applyFont="1" applyFill="1" applyBorder="1" applyAlignment="1" applyProtection="1">
      <alignment horizontal="right" vertical="center" indent="1"/>
      <protection locked="0"/>
    </xf>
    <xf numFmtId="38" fontId="5" fillId="8" borderId="137" xfId="1" applyFont="1" applyFill="1" applyBorder="1" applyAlignment="1" applyProtection="1">
      <alignment horizontal="right" vertical="center" indent="1"/>
      <protection locked="0"/>
    </xf>
    <xf numFmtId="38" fontId="5" fillId="8" borderId="138" xfId="1" applyFont="1" applyFill="1" applyBorder="1" applyAlignment="1" applyProtection="1">
      <alignment horizontal="right" vertical="center" indent="1"/>
      <protection locked="0"/>
    </xf>
    <xf numFmtId="38" fontId="5" fillId="8" borderId="147" xfId="1" applyFont="1" applyFill="1" applyBorder="1" applyAlignment="1" applyProtection="1">
      <alignment horizontal="right" vertical="center" indent="1"/>
      <protection locked="0"/>
    </xf>
    <xf numFmtId="0" fontId="4" fillId="13" borderId="58" xfId="0" applyFont="1" applyFill="1" applyBorder="1" applyAlignment="1">
      <alignment horizontal="left" vertical="center" wrapText="1" indent="2"/>
    </xf>
    <xf numFmtId="0" fontId="4" fillId="13" borderId="0" xfId="0" applyFont="1" applyFill="1" applyAlignment="1">
      <alignment horizontal="left" vertical="center" wrapText="1" indent="2"/>
    </xf>
    <xf numFmtId="0" fontId="4" fillId="13" borderId="56" xfId="0" applyFont="1" applyFill="1" applyBorder="1" applyAlignment="1">
      <alignment horizontal="left" vertical="center" wrapText="1" indent="2"/>
    </xf>
    <xf numFmtId="0" fontId="4" fillId="13" borderId="10" xfId="0" applyFont="1" applyFill="1" applyBorder="1" applyAlignment="1">
      <alignment horizontal="left" vertical="center" wrapText="1" indent="2"/>
    </xf>
    <xf numFmtId="0" fontId="4" fillId="13" borderId="1" xfId="0" applyFont="1" applyFill="1" applyBorder="1" applyAlignment="1">
      <alignment horizontal="left" vertical="center" wrapText="1" indent="2"/>
    </xf>
    <xf numFmtId="0" fontId="4" fillId="13" borderId="40" xfId="0" applyFont="1" applyFill="1" applyBorder="1" applyAlignment="1">
      <alignment horizontal="left" vertical="center" wrapText="1" indent="2"/>
    </xf>
    <xf numFmtId="0" fontId="4" fillId="0" borderId="2" xfId="0" applyFont="1" applyBorder="1" applyAlignment="1">
      <alignment horizontal="right" vertical="center" indent="1"/>
    </xf>
    <xf numFmtId="0" fontId="4" fillId="0" borderId="4" xfId="0" applyFont="1" applyBorder="1" applyAlignment="1">
      <alignment horizontal="right" vertical="center" indent="1"/>
    </xf>
    <xf numFmtId="0" fontId="4" fillId="0" borderId="87" xfId="0" applyFont="1" applyBorder="1" applyAlignment="1">
      <alignment horizontal="right" vertical="center" indent="1"/>
    </xf>
    <xf numFmtId="38" fontId="5" fillId="0" borderId="80" xfId="1" applyFont="1" applyBorder="1" applyAlignment="1" applyProtection="1">
      <alignment horizontal="right" vertical="center" indent="1"/>
      <protection hidden="1"/>
    </xf>
    <xf numFmtId="38" fontId="5" fillId="0" borderId="23" xfId="1" applyFont="1" applyBorder="1" applyAlignment="1" applyProtection="1">
      <alignment horizontal="right" vertical="center" indent="1"/>
      <protection hidden="1"/>
    </xf>
    <xf numFmtId="0" fontId="4" fillId="13" borderId="2" xfId="0" applyFont="1" applyFill="1" applyBorder="1" applyAlignment="1">
      <alignment horizontal="right" vertical="center" indent="1"/>
    </xf>
    <xf numFmtId="0" fontId="4" fillId="13" borderId="4" xfId="0" applyFont="1" applyFill="1" applyBorder="1" applyAlignment="1">
      <alignment horizontal="right" vertical="center" indent="1"/>
    </xf>
    <xf numFmtId="0" fontId="4" fillId="13" borderId="87" xfId="0" applyFont="1" applyFill="1" applyBorder="1" applyAlignment="1">
      <alignment horizontal="right" vertical="center" indent="1"/>
    </xf>
    <xf numFmtId="0" fontId="21" fillId="5" borderId="2" xfId="0" applyFont="1" applyFill="1" applyBorder="1" applyAlignment="1">
      <alignment horizontal="left" vertical="center" wrapText="1"/>
    </xf>
    <xf numFmtId="0" fontId="21" fillId="5" borderId="4" xfId="0" applyFont="1" applyFill="1" applyBorder="1" applyAlignment="1">
      <alignment horizontal="left" vertical="center" wrapText="1"/>
    </xf>
    <xf numFmtId="0" fontId="21" fillId="5" borderId="87" xfId="0" applyFont="1" applyFill="1" applyBorder="1" applyAlignment="1">
      <alignment horizontal="left" vertical="center" wrapText="1"/>
    </xf>
    <xf numFmtId="38" fontId="8" fillId="5" borderId="4" xfId="1" applyFont="1" applyFill="1" applyBorder="1" applyAlignment="1" applyProtection="1">
      <alignment vertical="center"/>
      <protection hidden="1"/>
    </xf>
    <xf numFmtId="38" fontId="8" fillId="5" borderId="57" xfId="1" applyFont="1" applyFill="1" applyBorder="1" applyAlignment="1" applyProtection="1">
      <alignment vertical="center"/>
      <protection hidden="1"/>
    </xf>
    <xf numFmtId="0" fontId="7" fillId="0" borderId="1" xfId="0" applyFont="1" applyBorder="1" applyAlignment="1">
      <alignment horizontal="right" vertical="center" indent="1"/>
    </xf>
    <xf numFmtId="0" fontId="4" fillId="5" borderId="2" xfId="0" applyFont="1" applyFill="1" applyBorder="1" applyAlignment="1">
      <alignment horizontal="left" vertical="center" wrapText="1"/>
    </xf>
    <xf numFmtId="0" fontId="4" fillId="5" borderId="4" xfId="0" applyFont="1" applyFill="1" applyBorder="1" applyAlignment="1">
      <alignment horizontal="left" vertical="center" wrapText="1"/>
    </xf>
    <xf numFmtId="0" fontId="4" fillId="5" borderId="57" xfId="0" applyFont="1" applyFill="1" applyBorder="1" applyAlignment="1">
      <alignment horizontal="left" vertical="center" wrapText="1"/>
    </xf>
    <xf numFmtId="3" fontId="6" fillId="5" borderId="2" xfId="0" applyNumberFormat="1" applyFont="1" applyFill="1" applyBorder="1" applyAlignment="1">
      <alignment horizontal="left" vertical="center" wrapText="1"/>
    </xf>
    <xf numFmtId="3" fontId="6" fillId="5" borderId="4" xfId="0" applyNumberFormat="1" applyFont="1" applyFill="1" applyBorder="1" applyAlignment="1">
      <alignment horizontal="left" vertical="center"/>
    </xf>
    <xf numFmtId="3" fontId="6" fillId="5" borderId="87" xfId="0" applyNumberFormat="1" applyFont="1" applyFill="1" applyBorder="1" applyAlignment="1">
      <alignment horizontal="left" vertical="center"/>
    </xf>
    <xf numFmtId="0" fontId="8" fillId="2" borderId="0" xfId="0" applyFont="1" applyFill="1" applyAlignment="1">
      <alignment horizontal="center" vertical="center"/>
    </xf>
    <xf numFmtId="0" fontId="4" fillId="0" borderId="8"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0"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40" xfId="0" applyFont="1" applyBorder="1" applyAlignment="1">
      <alignment horizontal="center" vertical="center" wrapText="1"/>
    </xf>
    <xf numFmtId="0" fontId="4" fillId="0" borderId="0" xfId="0" applyFont="1" applyAlignment="1">
      <alignment horizontal="left" vertical="center" wrapText="1" indent="1"/>
    </xf>
    <xf numFmtId="0" fontId="4" fillId="0" borderId="1" xfId="0" applyFont="1" applyBorder="1" applyAlignment="1">
      <alignment horizontal="center" vertical="center"/>
    </xf>
    <xf numFmtId="0" fontId="4" fillId="8" borderId="1" xfId="0" applyFont="1" applyFill="1" applyBorder="1" applyAlignment="1" applyProtection="1">
      <alignment horizontal="left" vertical="center" wrapText="1"/>
      <protection locked="0"/>
    </xf>
    <xf numFmtId="3" fontId="5" fillId="0" borderId="8" xfId="0" applyNumberFormat="1" applyFont="1" applyBorder="1" applyAlignment="1">
      <alignment horizontal="center" vertical="center" wrapText="1"/>
    </xf>
    <xf numFmtId="0" fontId="5" fillId="0" borderId="27"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0" xfId="0" applyFont="1" applyBorder="1" applyAlignment="1">
      <alignment horizontal="center" vertical="center" wrapText="1"/>
    </xf>
    <xf numFmtId="184" fontId="8" fillId="0" borderId="5" xfId="0" quotePrefix="1" applyNumberFormat="1" applyFont="1" applyBorder="1" applyAlignment="1">
      <alignment horizontal="center" vertical="center"/>
    </xf>
    <xf numFmtId="184" fontId="8" fillId="0" borderId="6" xfId="0" applyNumberFormat="1" applyFont="1" applyBorder="1" applyAlignment="1">
      <alignment horizontal="center" vertical="center"/>
    </xf>
    <xf numFmtId="0" fontId="4" fillId="0" borderId="33"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4" xfId="0" applyFont="1" applyBorder="1" applyAlignment="1">
      <alignment horizontal="center" vertical="center" wrapText="1"/>
    </xf>
    <xf numFmtId="180" fontId="4" fillId="0" borderId="1" xfId="0" applyNumberFormat="1" applyFont="1" applyBorder="1" applyAlignment="1">
      <alignment horizontal="center" vertical="center"/>
    </xf>
    <xf numFmtId="183" fontId="4" fillId="0" borderId="0" xfId="0" applyNumberFormat="1" applyFont="1" applyAlignment="1">
      <alignment horizontal="center" vertical="center"/>
    </xf>
    <xf numFmtId="0" fontId="4" fillId="0" borderId="90" xfId="0" applyFont="1" applyBorder="1" applyAlignment="1">
      <alignment horizontal="right" vertical="center" indent="1"/>
    </xf>
    <xf numFmtId="0" fontId="4" fillId="0" borderId="91" xfId="0" applyFont="1" applyBorder="1" applyAlignment="1">
      <alignment horizontal="right" vertical="center" indent="1"/>
    </xf>
    <xf numFmtId="0" fontId="4" fillId="8" borderId="140" xfId="1" applyNumberFormat="1" applyFont="1" applyFill="1" applyBorder="1" applyAlignment="1" applyProtection="1">
      <alignment horizontal="left" vertical="center" indent="1"/>
      <protection locked="0"/>
    </xf>
    <xf numFmtId="0" fontId="4" fillId="8" borderId="141" xfId="1" applyNumberFormat="1" applyFont="1" applyFill="1" applyBorder="1" applyAlignment="1" applyProtection="1">
      <alignment horizontal="left" vertical="center" indent="1"/>
      <protection locked="0"/>
    </xf>
    <xf numFmtId="0" fontId="4" fillId="8" borderId="148" xfId="1" applyNumberFormat="1" applyFont="1" applyFill="1" applyBorder="1" applyAlignment="1" applyProtection="1">
      <alignment horizontal="left" vertical="center" indent="1"/>
      <protection locked="0"/>
    </xf>
    <xf numFmtId="0" fontId="4" fillId="0" borderId="92" xfId="0" applyFont="1" applyBorder="1" applyAlignment="1">
      <alignment horizontal="right" vertical="center" indent="1"/>
    </xf>
    <xf numFmtId="0" fontId="4" fillId="5" borderId="1" xfId="0" applyFont="1" applyFill="1" applyBorder="1" applyAlignment="1">
      <alignment horizontal="right" vertical="center" indent="1"/>
    </xf>
    <xf numFmtId="0" fontId="4" fillId="5" borderId="39" xfId="0" applyFont="1" applyFill="1" applyBorder="1" applyAlignment="1">
      <alignment horizontal="right" vertical="center" indent="1"/>
    </xf>
    <xf numFmtId="38" fontId="4" fillId="0" borderId="55" xfId="1" applyFont="1" applyBorder="1" applyAlignment="1">
      <alignment horizontal="center" vertical="center"/>
    </xf>
    <xf numFmtId="38" fontId="4" fillId="0" borderId="3" xfId="1" applyFont="1" applyBorder="1" applyAlignment="1">
      <alignment horizontal="center" vertical="center"/>
    </xf>
    <xf numFmtId="0" fontId="7" fillId="0" borderId="0" xfId="0" applyFont="1" applyAlignment="1">
      <alignment horizontal="left" vertical="center" wrapText="1"/>
    </xf>
    <xf numFmtId="0" fontId="108" fillId="0" borderId="42" xfId="0" applyFont="1" applyBorder="1" applyAlignment="1">
      <alignment horizontal="left" vertical="center" wrapText="1"/>
    </xf>
    <xf numFmtId="0" fontId="108" fillId="0" borderId="43" xfId="0" applyFont="1" applyBorder="1" applyAlignment="1">
      <alignment horizontal="left" vertical="center" wrapText="1"/>
    </xf>
    <xf numFmtId="0" fontId="108" fillId="0" borderId="44" xfId="0" applyFont="1" applyBorder="1" applyAlignment="1">
      <alignment horizontal="left" vertical="center" wrapText="1"/>
    </xf>
    <xf numFmtId="0" fontId="108" fillId="0" borderId="45" xfId="0" applyFont="1" applyBorder="1" applyAlignment="1">
      <alignment horizontal="left" vertical="center" wrapText="1"/>
    </xf>
    <xf numFmtId="0" fontId="108" fillId="0" borderId="0" xfId="0" applyFont="1" applyAlignment="1">
      <alignment horizontal="left" vertical="center" wrapText="1"/>
    </xf>
    <xf numFmtId="0" fontId="108" fillId="0" borderId="46" xfId="0" applyFont="1" applyBorder="1" applyAlignment="1">
      <alignment horizontal="left" vertical="center" wrapText="1"/>
    </xf>
    <xf numFmtId="0" fontId="108" fillId="0" borderId="49" xfId="0" applyFont="1" applyBorder="1" applyAlignment="1">
      <alignment horizontal="left" vertical="center" wrapText="1"/>
    </xf>
    <xf numFmtId="0" fontId="108" fillId="0" borderId="47" xfId="0" applyFont="1" applyBorder="1" applyAlignment="1">
      <alignment horizontal="left" vertical="center" wrapText="1"/>
    </xf>
    <xf numFmtId="0" fontId="108" fillId="0" borderId="48" xfId="0" applyFont="1" applyBorder="1" applyAlignment="1">
      <alignment horizontal="left" vertical="center" wrapText="1"/>
    </xf>
    <xf numFmtId="0" fontId="4" fillId="0" borderId="8" xfId="0" applyFont="1" applyBorder="1" applyAlignment="1">
      <alignment horizontal="left" vertical="center" wrapText="1" indent="2"/>
    </xf>
    <xf numFmtId="0" fontId="4" fillId="0" borderId="27" xfId="0" applyFont="1" applyBorder="1" applyAlignment="1">
      <alignment horizontal="left" vertical="center" wrapText="1" indent="2"/>
    </xf>
    <xf numFmtId="0" fontId="4" fillId="0" borderId="30" xfId="0" applyFont="1" applyBorder="1" applyAlignment="1">
      <alignment horizontal="left" vertical="center" wrapText="1" indent="2"/>
    </xf>
    <xf numFmtId="0" fontId="4" fillId="0" borderId="58" xfId="0" applyFont="1" applyBorder="1" applyAlignment="1">
      <alignment horizontal="left" vertical="center" wrapText="1" indent="2"/>
    </xf>
    <xf numFmtId="0" fontId="4" fillId="0" borderId="0" xfId="0" applyFont="1" applyAlignment="1">
      <alignment horizontal="left" vertical="center" wrapText="1" indent="2"/>
    </xf>
    <xf numFmtId="0" fontId="4" fillId="0" borderId="56" xfId="0" applyFont="1" applyBorder="1" applyAlignment="1">
      <alignment horizontal="left" vertical="center" wrapText="1" indent="2"/>
    </xf>
    <xf numFmtId="0" fontId="4" fillId="0" borderId="10" xfId="0" applyFont="1" applyBorder="1" applyAlignment="1">
      <alignment horizontal="left" vertical="center" wrapText="1" indent="2"/>
    </xf>
    <xf numFmtId="0" fontId="4" fillId="0" borderId="1" xfId="0" applyFont="1" applyBorder="1" applyAlignment="1">
      <alignment horizontal="left" vertical="center" wrapText="1" indent="2"/>
    </xf>
    <xf numFmtId="0" fontId="4" fillId="0" borderId="40" xfId="0" applyFont="1" applyBorder="1" applyAlignment="1">
      <alignment horizontal="left" vertical="center" wrapText="1" indent="2"/>
    </xf>
    <xf numFmtId="0" fontId="4" fillId="5" borderId="58" xfId="0" applyFont="1" applyFill="1" applyBorder="1" applyAlignment="1">
      <alignment horizontal="left" vertical="center" wrapText="1" indent="2"/>
    </xf>
    <xf numFmtId="0" fontId="4" fillId="5" borderId="0" xfId="0" applyFont="1" applyFill="1" applyAlignment="1">
      <alignment horizontal="left" vertical="center" wrapText="1" indent="2"/>
    </xf>
    <xf numFmtId="0" fontId="4" fillId="5" borderId="56" xfId="0" applyFont="1" applyFill="1" applyBorder="1" applyAlignment="1">
      <alignment horizontal="left" vertical="center" wrapText="1" indent="2"/>
    </xf>
    <xf numFmtId="0" fontId="4" fillId="5" borderId="10" xfId="0" applyFont="1" applyFill="1" applyBorder="1" applyAlignment="1">
      <alignment horizontal="left" vertical="center" wrapText="1" indent="2"/>
    </xf>
    <xf numFmtId="0" fontId="4" fillId="5" borderId="1" xfId="0" applyFont="1" applyFill="1" applyBorder="1" applyAlignment="1">
      <alignment horizontal="left" vertical="center" wrapText="1" indent="2"/>
    </xf>
    <xf numFmtId="0" fontId="4" fillId="5" borderId="40" xfId="0" applyFont="1" applyFill="1" applyBorder="1" applyAlignment="1">
      <alignment horizontal="left" vertical="center" wrapText="1" indent="2"/>
    </xf>
    <xf numFmtId="0" fontId="4" fillId="8" borderId="143" xfId="0" applyFont="1" applyFill="1" applyBorder="1" applyAlignment="1" applyProtection="1">
      <alignment horizontal="left" vertical="center" indent="1"/>
      <protection locked="0"/>
    </xf>
    <xf numFmtId="0" fontId="4" fillId="8" borderId="144" xfId="0" applyFont="1" applyFill="1" applyBorder="1" applyAlignment="1" applyProtection="1">
      <alignment horizontal="left" vertical="center" indent="1"/>
      <protection locked="0"/>
    </xf>
    <xf numFmtId="0" fontId="4" fillId="8" borderId="146" xfId="0" applyFont="1" applyFill="1" applyBorder="1" applyAlignment="1" applyProtection="1">
      <alignment horizontal="left" vertical="center" indent="1"/>
      <protection locked="0"/>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87" xfId="0" applyFont="1" applyBorder="1" applyAlignment="1">
      <alignment horizontal="center" vertical="center"/>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0"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93" xfId="15" applyFont="1" applyBorder="1" applyAlignment="1">
      <alignment horizontal="left" vertical="center"/>
    </xf>
    <xf numFmtId="0" fontId="4" fillId="0" borderId="47" xfId="15" applyFont="1" applyBorder="1" applyAlignment="1">
      <alignment horizontal="left" vertical="center"/>
    </xf>
    <xf numFmtId="49" fontId="4" fillId="7" borderId="13" xfId="15" applyNumberFormat="1" applyFont="1" applyFill="1" applyBorder="1" applyAlignment="1" applyProtection="1">
      <alignment horizontal="left" vertical="center" wrapText="1"/>
      <protection locked="0"/>
    </xf>
    <xf numFmtId="49" fontId="4" fillId="7" borderId="75" xfId="15" applyNumberFormat="1" applyFont="1" applyFill="1" applyBorder="1" applyAlignment="1" applyProtection="1">
      <alignment horizontal="left" vertical="center" wrapText="1"/>
      <protection locked="0"/>
    </xf>
    <xf numFmtId="0" fontId="4" fillId="0" borderId="94" xfId="15" applyFont="1" applyBorder="1" applyAlignment="1">
      <alignment horizontal="center" vertical="center" wrapText="1"/>
    </xf>
    <xf numFmtId="0" fontId="4" fillId="0" borderId="37" xfId="15" applyFont="1" applyBorder="1" applyAlignment="1">
      <alignment horizontal="center" vertical="center" wrapText="1"/>
    </xf>
    <xf numFmtId="0" fontId="4" fillId="0" borderId="95" xfId="15" applyFont="1" applyBorder="1" applyAlignment="1">
      <alignment horizontal="center" vertical="center" wrapText="1"/>
    </xf>
    <xf numFmtId="0" fontId="4" fillId="0" borderId="96" xfId="15" applyFont="1" applyBorder="1" applyAlignment="1">
      <alignment horizontal="center" vertical="center" wrapText="1"/>
    </xf>
    <xf numFmtId="0" fontId="4" fillId="0" borderId="97" xfId="15" applyFont="1" applyBorder="1" applyAlignment="1">
      <alignment horizontal="center" vertical="center" wrapText="1"/>
    </xf>
    <xf numFmtId="0" fontId="4" fillId="0" borderId="98" xfId="15" applyFont="1" applyBorder="1" applyAlignment="1">
      <alignment horizontal="center" vertical="center" wrapText="1"/>
    </xf>
    <xf numFmtId="0" fontId="4" fillId="0" borderId="69" xfId="15" applyFont="1" applyBorder="1" applyAlignment="1">
      <alignment horizontal="left" vertical="center" wrapText="1" indent="1"/>
    </xf>
    <xf numFmtId="0" fontId="4" fillId="0" borderId="14" xfId="15" applyFont="1" applyBorder="1" applyAlignment="1">
      <alignment horizontal="left" vertical="center" wrapText="1" indent="1"/>
    </xf>
    <xf numFmtId="49" fontId="4" fillId="7" borderId="47" xfId="15" applyNumberFormat="1" applyFont="1" applyFill="1" applyBorder="1" applyAlignment="1" applyProtection="1">
      <alignment horizontal="left" vertical="center"/>
      <protection locked="0"/>
    </xf>
    <xf numFmtId="49" fontId="4" fillId="7" borderId="48" xfId="15" applyNumberFormat="1" applyFont="1" applyFill="1" applyBorder="1" applyAlignment="1" applyProtection="1">
      <alignment horizontal="left" vertical="center"/>
      <protection locked="0"/>
    </xf>
    <xf numFmtId="0" fontId="4" fillId="0" borderId="58" xfId="15" applyFont="1" applyBorder="1" applyAlignment="1">
      <alignment horizontal="left" vertical="center"/>
    </xf>
    <xf numFmtId="0" fontId="4" fillId="0" borderId="0" xfId="15" applyFont="1" applyAlignment="1">
      <alignment horizontal="left" vertical="center"/>
    </xf>
    <xf numFmtId="0" fontId="4" fillId="7" borderId="0" xfId="15" applyFont="1" applyFill="1" applyAlignment="1" applyProtection="1">
      <alignment horizontal="center" vertical="center" wrapText="1"/>
      <protection locked="0"/>
    </xf>
    <xf numFmtId="0" fontId="4" fillId="7" borderId="0" xfId="15" applyFont="1" applyFill="1" applyAlignment="1" applyProtection="1">
      <alignment horizontal="center" vertical="center"/>
      <protection locked="0"/>
    </xf>
    <xf numFmtId="0" fontId="4" fillId="7" borderId="0" xfId="15" applyFont="1" applyFill="1" applyAlignment="1" applyProtection="1">
      <alignment horizontal="left" vertical="center"/>
      <protection locked="0"/>
    </xf>
    <xf numFmtId="0" fontId="4" fillId="7" borderId="46" xfId="15" applyFont="1" applyFill="1" applyBorder="1" applyAlignment="1" applyProtection="1">
      <alignment horizontal="left" vertical="center"/>
      <protection locked="0"/>
    </xf>
    <xf numFmtId="0" fontId="4" fillId="8" borderId="14" xfId="15" applyFont="1" applyFill="1" applyBorder="1" applyAlignment="1" applyProtection="1">
      <alignment horizontal="center" vertical="center" wrapText="1" shrinkToFit="1"/>
      <protection locked="0"/>
    </xf>
    <xf numFmtId="0" fontId="4" fillId="7" borderId="0" xfId="15" applyFont="1" applyFill="1" applyAlignment="1" applyProtection="1">
      <alignment horizontal="left" vertical="center" shrinkToFit="1"/>
      <protection locked="0"/>
    </xf>
    <xf numFmtId="0" fontId="4" fillId="7" borderId="46" xfId="15" applyFont="1" applyFill="1" applyBorder="1" applyAlignment="1" applyProtection="1">
      <alignment horizontal="left" vertical="center" shrinkToFit="1"/>
      <protection locked="0"/>
    </xf>
    <xf numFmtId="0" fontId="4" fillId="0" borderId="58" xfId="15" applyFont="1" applyBorder="1" applyAlignment="1">
      <alignment horizontal="left" vertical="center" indent="1"/>
    </xf>
    <xf numFmtId="0" fontId="4" fillId="0" borderId="0" xfId="15" applyFont="1" applyAlignment="1">
      <alignment horizontal="left" vertical="center" indent="1"/>
    </xf>
    <xf numFmtId="0" fontId="4" fillId="0" borderId="76" xfId="15" applyFont="1" applyBorder="1" applyAlignment="1">
      <alignment horizontal="center" vertical="center" wrapText="1"/>
    </xf>
    <xf numFmtId="0" fontId="4" fillId="0" borderId="12" xfId="15" applyFont="1" applyBorder="1" applyAlignment="1">
      <alignment horizontal="center" vertical="center" wrapText="1"/>
    </xf>
    <xf numFmtId="0" fontId="4" fillId="0" borderId="13" xfId="15" applyFont="1" applyBorder="1" applyAlignment="1">
      <alignment horizontal="center" vertical="center" wrapText="1"/>
    </xf>
    <xf numFmtId="0" fontId="4" fillId="0" borderId="99" xfId="15" applyFont="1" applyBorder="1" applyAlignment="1">
      <alignment horizontal="center" vertical="center" wrapText="1"/>
    </xf>
    <xf numFmtId="0" fontId="4" fillId="0" borderId="73" xfId="15" applyFont="1" applyBorder="1" applyAlignment="1">
      <alignment horizontal="center" vertical="center" wrapText="1"/>
    </xf>
    <xf numFmtId="0" fontId="4" fillId="7" borderId="0" xfId="15" applyFont="1" applyFill="1" applyAlignment="1" applyProtection="1">
      <alignment horizontal="left" vertical="center" wrapText="1"/>
      <protection locked="0"/>
    </xf>
    <xf numFmtId="0" fontId="4" fillId="7" borderId="46" xfId="15" applyFont="1" applyFill="1" applyBorder="1" applyAlignment="1" applyProtection="1">
      <alignment horizontal="left" vertical="center" wrapText="1"/>
      <protection locked="0"/>
    </xf>
    <xf numFmtId="0" fontId="4" fillId="7" borderId="105" xfId="15" applyFont="1" applyFill="1" applyBorder="1" applyAlignment="1" applyProtection="1">
      <alignment horizontal="left" vertical="center" wrapText="1" indent="1"/>
      <protection locked="0"/>
    </xf>
    <xf numFmtId="0" fontId="4" fillId="7" borderId="106" xfId="15" applyFont="1" applyFill="1" applyBorder="1" applyAlignment="1" applyProtection="1">
      <alignment horizontal="left" vertical="center" wrapText="1" indent="1"/>
      <protection locked="0"/>
    </xf>
    <xf numFmtId="0" fontId="4" fillId="7" borderId="107" xfId="15" applyFont="1" applyFill="1" applyBorder="1" applyAlignment="1" applyProtection="1">
      <alignment horizontal="left" vertical="center" wrapText="1" indent="1"/>
      <protection locked="0"/>
    </xf>
    <xf numFmtId="0" fontId="4" fillId="0" borderId="108" xfId="14" applyFont="1" applyBorder="1" applyAlignment="1">
      <alignment horizontal="left" vertical="center" wrapText="1" indent="1"/>
    </xf>
    <xf numFmtId="0" fontId="4" fillId="0" borderId="106" xfId="14" applyFont="1" applyBorder="1" applyAlignment="1">
      <alignment horizontal="left" vertical="center" wrapText="1" indent="1"/>
    </xf>
    <xf numFmtId="0" fontId="6" fillId="0" borderId="69" xfId="15" applyFont="1" applyBorder="1" applyAlignment="1">
      <alignment horizontal="right" vertical="center" wrapText="1"/>
    </xf>
    <xf numFmtId="0" fontId="6" fillId="0" borderId="14" xfId="15" applyFont="1" applyBorder="1" applyAlignment="1">
      <alignment horizontal="right" vertical="center" wrapText="1"/>
    </xf>
    <xf numFmtId="0" fontId="4" fillId="6" borderId="2" xfId="15" applyFont="1" applyFill="1" applyBorder="1" applyAlignment="1" applyProtection="1">
      <alignment horizontal="center" vertical="center"/>
      <protection locked="0"/>
    </xf>
    <xf numFmtId="0" fontId="4" fillId="6" borderId="4" xfId="15" applyFont="1" applyFill="1" applyBorder="1" applyAlignment="1" applyProtection="1">
      <alignment horizontal="center" vertical="center"/>
      <protection locked="0"/>
    </xf>
    <xf numFmtId="0" fontId="4" fillId="0" borderId="115" xfId="15" applyFont="1" applyBorder="1" applyAlignment="1">
      <alignment horizontal="left" vertical="center" wrapText="1"/>
    </xf>
    <xf numFmtId="0" fontId="4" fillId="0" borderId="57" xfId="15" applyFont="1" applyBorder="1" applyAlignment="1">
      <alignment horizontal="left" vertical="center"/>
    </xf>
    <xf numFmtId="0" fontId="7" fillId="0" borderId="4" xfId="15" applyFont="1" applyBorder="1" applyAlignment="1">
      <alignment horizontal="center" vertical="center" wrapText="1"/>
    </xf>
    <xf numFmtId="0" fontId="4" fillId="7" borderId="4" xfId="15" applyFont="1" applyFill="1" applyBorder="1" applyAlignment="1" applyProtection="1">
      <alignment horizontal="left" vertical="center"/>
      <protection locked="0"/>
    </xf>
    <xf numFmtId="0" fontId="4" fillId="6" borderId="116" xfId="15" applyFont="1" applyFill="1" applyBorder="1" applyAlignment="1" applyProtection="1">
      <alignment horizontal="center" vertical="center"/>
      <protection locked="0"/>
    </xf>
    <xf numFmtId="0" fontId="7" fillId="0" borderId="4" xfId="15" applyFont="1" applyBorder="1" applyAlignment="1">
      <alignment horizontal="left" vertical="center" wrapText="1" indent="1"/>
    </xf>
    <xf numFmtId="0" fontId="7" fillId="0" borderId="116" xfId="15" applyFont="1" applyBorder="1" applyAlignment="1">
      <alignment horizontal="left" vertical="center" wrapText="1" indent="1"/>
    </xf>
    <xf numFmtId="0" fontId="6" fillId="0" borderId="0" xfId="15" applyFont="1" applyAlignment="1">
      <alignment horizontal="left" vertical="center" wrapText="1" indent="1"/>
    </xf>
    <xf numFmtId="0" fontId="4" fillId="8" borderId="43" xfId="15" applyFont="1" applyFill="1" applyBorder="1" applyAlignment="1" applyProtection="1">
      <alignment horizontal="left" vertical="center" wrapText="1"/>
      <protection locked="0"/>
    </xf>
    <xf numFmtId="0" fontId="4" fillId="8" borderId="44" xfId="15" applyFont="1" applyFill="1" applyBorder="1" applyAlignment="1" applyProtection="1">
      <alignment horizontal="left" vertical="center" wrapText="1"/>
      <protection locked="0"/>
    </xf>
    <xf numFmtId="0" fontId="4" fillId="0" borderId="95" xfId="15" applyFont="1" applyBorder="1" applyAlignment="1">
      <alignment horizontal="left" vertical="center" wrapText="1" indent="1"/>
    </xf>
    <xf numFmtId="0" fontId="4" fillId="0" borderId="96" xfId="15" applyFont="1" applyBorder="1" applyAlignment="1">
      <alignment horizontal="left" vertical="center" wrapText="1" indent="1"/>
    </xf>
    <xf numFmtId="0" fontId="4" fillId="0" borderId="36" xfId="15" applyFont="1" applyBorder="1" applyAlignment="1">
      <alignment horizontal="left" vertical="center" wrapText="1" indent="1"/>
    </xf>
    <xf numFmtId="0" fontId="4" fillId="0" borderId="13" xfId="15" applyFont="1" applyBorder="1" applyAlignment="1">
      <alignment horizontal="left" vertical="center" wrapText="1" indent="1"/>
    </xf>
    <xf numFmtId="0" fontId="4" fillId="0" borderId="181" xfId="15" applyFont="1" applyBorder="1" applyAlignment="1">
      <alignment horizontal="center" vertical="center" wrapText="1"/>
    </xf>
    <xf numFmtId="0" fontId="4" fillId="0" borderId="30" xfId="15" applyFont="1" applyBorder="1" applyAlignment="1">
      <alignment horizontal="center" vertical="center" wrapText="1"/>
    </xf>
    <xf numFmtId="0" fontId="4" fillId="0" borderId="49" xfId="15" applyFont="1" applyBorder="1" applyAlignment="1">
      <alignment horizontal="center" vertical="center" wrapText="1"/>
    </xf>
    <xf numFmtId="0" fontId="4" fillId="0" borderId="114" xfId="15" applyFont="1" applyBorder="1" applyAlignment="1">
      <alignment horizontal="center" vertical="center" wrapText="1"/>
    </xf>
    <xf numFmtId="0" fontId="4" fillId="8" borderId="14" xfId="15" applyFont="1" applyFill="1" applyBorder="1" applyAlignment="1" applyProtection="1">
      <alignment horizontal="center" vertical="center"/>
      <protection locked="0"/>
    </xf>
    <xf numFmtId="0" fontId="5" fillId="0" borderId="0" xfId="15" applyFont="1" applyAlignment="1">
      <alignment horizontal="left" vertical="center" wrapText="1" indent="1"/>
    </xf>
    <xf numFmtId="0" fontId="4" fillId="7" borderId="9" xfId="15" applyFont="1" applyFill="1" applyBorder="1" applyAlignment="1" applyProtection="1">
      <alignment horizontal="left" vertical="center" wrapText="1" indent="1"/>
      <protection locked="0"/>
    </xf>
    <xf numFmtId="0" fontId="4" fillId="7" borderId="12" xfId="15" applyFont="1" applyFill="1" applyBorder="1" applyAlignment="1" applyProtection="1">
      <alignment horizontal="left" vertical="center" wrapText="1" indent="1"/>
      <protection locked="0"/>
    </xf>
    <xf numFmtId="0" fontId="4" fillId="7" borderId="70" xfId="15" applyFont="1" applyFill="1" applyBorder="1" applyAlignment="1" applyProtection="1">
      <alignment horizontal="left" vertical="center" wrapText="1" indent="1"/>
      <protection locked="0"/>
    </xf>
    <xf numFmtId="0" fontId="42" fillId="0" borderId="0" xfId="15" applyFont="1" applyAlignment="1">
      <alignment horizontal="right" vertical="center"/>
    </xf>
    <xf numFmtId="0" fontId="8" fillId="0" borderId="0" xfId="15" applyFont="1" applyAlignment="1">
      <alignment horizontal="center" vertical="center" wrapText="1"/>
    </xf>
    <xf numFmtId="0" fontId="4" fillId="8" borderId="0" xfId="15" applyFont="1" applyFill="1" applyAlignment="1" applyProtection="1">
      <alignment horizontal="center" vertical="center"/>
      <protection locked="0"/>
    </xf>
    <xf numFmtId="0" fontId="87" fillId="3" borderId="0" xfId="15" applyFont="1" applyFill="1" applyAlignment="1">
      <alignment horizontal="left" vertical="center" wrapText="1" indent="1"/>
    </xf>
    <xf numFmtId="0" fontId="8" fillId="0" borderId="0" xfId="15" applyFont="1" applyAlignment="1">
      <alignment horizontal="left" vertical="center"/>
    </xf>
    <xf numFmtId="0" fontId="4" fillId="6" borderId="0" xfId="15" applyFont="1" applyFill="1" applyAlignment="1" applyProtection="1">
      <alignment horizontal="center" vertical="center"/>
      <protection locked="0"/>
    </xf>
    <xf numFmtId="0" fontId="6" fillId="0" borderId="43" xfId="15" applyFont="1" applyBorder="1" applyAlignment="1">
      <alignment horizontal="left" vertical="center" wrapText="1" indent="1"/>
    </xf>
    <xf numFmtId="0" fontId="6" fillId="0" borderId="0" xfId="15" applyFont="1" applyAlignment="1">
      <alignment horizontal="left" vertical="center" indent="1"/>
    </xf>
    <xf numFmtId="0" fontId="4" fillId="0" borderId="76" xfId="15" applyFont="1" applyBorder="1" applyAlignment="1">
      <alignment horizontal="left" vertical="center" wrapText="1" indent="1"/>
    </xf>
    <xf numFmtId="0" fontId="4" fillId="0" borderId="12" xfId="15" applyFont="1" applyBorder="1" applyAlignment="1">
      <alignment horizontal="left" vertical="center" wrapText="1" indent="1"/>
    </xf>
    <xf numFmtId="0" fontId="4" fillId="8" borderId="26" xfId="15" applyFont="1" applyFill="1" applyBorder="1" applyAlignment="1" applyProtection="1">
      <alignment horizontal="center" vertical="center"/>
      <protection locked="0"/>
    </xf>
    <xf numFmtId="0" fontId="4" fillId="0" borderId="109" xfId="15" applyFont="1" applyBorder="1" applyAlignment="1">
      <alignment horizontal="left" vertical="center" wrapText="1" indent="1"/>
    </xf>
    <xf numFmtId="0" fontId="4" fillId="0" borderId="43" xfId="15" applyFont="1" applyBorder="1" applyAlignment="1">
      <alignment horizontal="left" vertical="center" wrapText="1" indent="1"/>
    </xf>
    <xf numFmtId="0" fontId="4" fillId="0" borderId="108" xfId="15" applyFont="1" applyBorder="1" applyAlignment="1">
      <alignment horizontal="center" vertical="center" wrapText="1"/>
    </xf>
    <xf numFmtId="0" fontId="4" fillId="0" borderId="110" xfId="15" applyFont="1" applyBorder="1" applyAlignment="1">
      <alignment horizontal="center" vertical="center" wrapText="1"/>
    </xf>
    <xf numFmtId="0" fontId="4" fillId="7" borderId="14" xfId="15" applyFont="1" applyFill="1" applyBorder="1" applyAlignment="1" applyProtection="1">
      <alignment horizontal="left" vertical="center" wrapText="1"/>
      <protection locked="0"/>
    </xf>
    <xf numFmtId="0" fontId="4" fillId="7" borderId="68" xfId="15" applyFont="1" applyFill="1" applyBorder="1" applyAlignment="1" applyProtection="1">
      <alignment horizontal="left" vertical="center" wrapText="1"/>
      <protection locked="0"/>
    </xf>
    <xf numFmtId="0" fontId="4" fillId="0" borderId="58" xfId="15" applyFont="1" applyBorder="1" applyAlignment="1">
      <alignment horizontal="left" vertical="center" wrapText="1" indent="1"/>
    </xf>
    <xf numFmtId="0" fontId="4" fillId="0" borderId="0" xfId="15" applyFont="1" applyAlignment="1">
      <alignment horizontal="left" vertical="center" wrapText="1" indent="1"/>
    </xf>
    <xf numFmtId="0" fontId="4" fillId="7" borderId="13" xfId="15" applyFont="1" applyFill="1" applyBorder="1" applyAlignment="1" applyProtection="1">
      <alignment horizontal="left" vertical="center" wrapText="1"/>
      <protection locked="0"/>
    </xf>
    <xf numFmtId="0" fontId="4" fillId="7" borderId="75" xfId="15" applyFont="1" applyFill="1" applyBorder="1" applyAlignment="1" applyProtection="1">
      <alignment horizontal="left" vertical="center" wrapText="1"/>
      <protection locked="0"/>
    </xf>
    <xf numFmtId="0" fontId="4" fillId="6" borderId="0" xfId="15" applyFont="1" applyFill="1" applyAlignment="1" applyProtection="1">
      <alignment horizontal="left" vertical="center"/>
      <protection locked="0"/>
    </xf>
    <xf numFmtId="0" fontId="4" fillId="4" borderId="93" xfId="15" applyFont="1" applyFill="1" applyBorder="1" applyAlignment="1" applyProtection="1">
      <alignment horizontal="center" vertical="center"/>
      <protection locked="0"/>
    </xf>
    <xf numFmtId="0" fontId="4" fillId="4" borderId="47" xfId="15" applyFont="1" applyFill="1" applyBorder="1" applyAlignment="1" applyProtection="1">
      <alignment horizontal="center" vertical="center"/>
      <protection locked="0"/>
    </xf>
    <xf numFmtId="0" fontId="7" fillId="0" borderId="47" xfId="15" applyFont="1" applyBorder="1" applyAlignment="1">
      <alignment horizontal="left" vertical="center" wrapText="1" indent="1"/>
    </xf>
    <xf numFmtId="0" fontId="7" fillId="0" borderId="48" xfId="15" applyFont="1" applyBorder="1" applyAlignment="1">
      <alignment horizontal="left" vertical="center" wrapText="1" indent="1"/>
    </xf>
    <xf numFmtId="177" fontId="7" fillId="0" borderId="0" xfId="8" applyNumberFormat="1" applyFont="1" applyAlignment="1">
      <alignment horizontal="left" vertical="center" wrapText="1"/>
    </xf>
    <xf numFmtId="0" fontId="7" fillId="0" borderId="41" xfId="8" applyFont="1" applyBorder="1" applyAlignment="1">
      <alignment horizontal="center" vertical="center" wrapText="1"/>
    </xf>
    <xf numFmtId="0" fontId="7" fillId="0" borderId="57" xfId="8" applyFont="1" applyBorder="1" applyAlignment="1">
      <alignment horizontal="center" vertical="center" wrapText="1"/>
    </xf>
    <xf numFmtId="0" fontId="4" fillId="6" borderId="60" xfId="8" applyFont="1" applyFill="1" applyBorder="1" applyAlignment="1" applyProtection="1">
      <alignment horizontal="center" vertical="center"/>
      <protection locked="0"/>
    </xf>
    <xf numFmtId="0" fontId="4" fillId="6" borderId="73" xfId="8" applyFont="1" applyFill="1" applyBorder="1" applyAlignment="1" applyProtection="1">
      <alignment horizontal="center" vertical="center"/>
      <protection locked="0"/>
    </xf>
    <xf numFmtId="0" fontId="4" fillId="6" borderId="19" xfId="8" applyFont="1" applyFill="1" applyBorder="1" applyAlignment="1" applyProtection="1">
      <alignment horizontal="center" vertical="center"/>
      <protection locked="0"/>
    </xf>
    <xf numFmtId="0" fontId="4" fillId="6" borderId="111" xfId="8" applyFont="1" applyFill="1" applyBorder="1" applyAlignment="1" applyProtection="1">
      <alignment horizontal="center" vertical="center"/>
      <protection locked="0"/>
    </xf>
    <xf numFmtId="0" fontId="4" fillId="0" borderId="2" xfId="8" applyFont="1" applyBorder="1" applyAlignment="1">
      <alignment horizontal="left" vertical="center" wrapText="1" indent="2"/>
    </xf>
    <xf numFmtId="0" fontId="4" fillId="0" borderId="4" xfId="8" applyFont="1" applyBorder="1" applyAlignment="1">
      <alignment horizontal="left" vertical="center" wrapText="1" indent="2"/>
    </xf>
    <xf numFmtId="177" fontId="4" fillId="0" borderId="8" xfId="8" applyNumberFormat="1" applyFont="1" applyBorder="1" applyAlignment="1">
      <alignment horizontal="left" vertical="center" wrapText="1" indent="2"/>
    </xf>
    <xf numFmtId="177" fontId="4" fillId="0" borderId="27" xfId="8" applyNumberFormat="1" applyFont="1" applyBorder="1" applyAlignment="1">
      <alignment horizontal="left" vertical="center" wrapText="1" indent="2"/>
    </xf>
    <xf numFmtId="177" fontId="4" fillId="0" borderId="29" xfId="8" applyNumberFormat="1" applyFont="1" applyBorder="1" applyAlignment="1">
      <alignment horizontal="left" vertical="center" wrapText="1" indent="2"/>
    </xf>
    <xf numFmtId="177" fontId="4" fillId="0" borderId="10" xfId="8" applyNumberFormat="1" applyFont="1" applyBorder="1" applyAlignment="1">
      <alignment horizontal="left" vertical="center" wrapText="1" indent="2"/>
    </xf>
    <xf numFmtId="177" fontId="4" fillId="0" borderId="1" xfId="8" applyNumberFormat="1" applyFont="1" applyBorder="1" applyAlignment="1">
      <alignment horizontal="left" vertical="center" wrapText="1" indent="2"/>
    </xf>
    <xf numFmtId="177" fontId="4" fillId="0" borderId="39" xfId="8" applyNumberFormat="1" applyFont="1" applyBorder="1" applyAlignment="1">
      <alignment horizontal="left" vertical="center" wrapText="1" indent="2"/>
    </xf>
    <xf numFmtId="0" fontId="4" fillId="0" borderId="57" xfId="8" applyFont="1" applyBorder="1" applyAlignment="1">
      <alignment horizontal="left" vertical="center" wrapText="1" indent="2"/>
    </xf>
    <xf numFmtId="0" fontId="4" fillId="6" borderId="31" xfId="8" applyFont="1" applyFill="1" applyBorder="1" applyAlignment="1" applyProtection="1">
      <alignment horizontal="center" vertical="center"/>
      <protection locked="0"/>
    </xf>
    <xf numFmtId="0" fontId="4" fillId="6" borderId="34" xfId="8" applyFont="1" applyFill="1" applyBorder="1" applyAlignment="1" applyProtection="1">
      <alignment horizontal="center" vertical="center"/>
      <protection locked="0"/>
    </xf>
    <xf numFmtId="179" fontId="4" fillId="0" borderId="0" xfId="0" applyNumberFormat="1" applyFont="1" applyAlignment="1">
      <alignment horizontal="left" vertical="center" indent="2"/>
    </xf>
    <xf numFmtId="180" fontId="4" fillId="0" borderId="1" xfId="0" applyNumberFormat="1" applyFont="1" applyBorder="1" applyAlignment="1" applyProtection="1">
      <alignment horizontal="center" vertical="center"/>
      <protection hidden="1"/>
    </xf>
    <xf numFmtId="0" fontId="4" fillId="0" borderId="2" xfId="8" applyFont="1" applyBorder="1" applyAlignment="1">
      <alignment horizontal="center" vertical="center" wrapText="1"/>
    </xf>
    <xf numFmtId="0" fontId="4" fillId="0" borderId="4" xfId="8" applyFont="1" applyBorder="1" applyAlignment="1">
      <alignment horizontal="center" vertical="center" wrapText="1"/>
    </xf>
    <xf numFmtId="0" fontId="4" fillId="0" borderId="57" xfId="8" applyFont="1" applyBorder="1" applyAlignment="1">
      <alignment horizontal="center" vertical="center" wrapText="1"/>
    </xf>
    <xf numFmtId="0" fontId="4" fillId="0" borderId="0" xfId="8" applyFont="1" applyAlignment="1">
      <alignment horizontal="center" vertical="center" wrapText="1"/>
    </xf>
    <xf numFmtId="0" fontId="9" fillId="0" borderId="0" xfId="8" applyFont="1" applyAlignment="1">
      <alignment vertical="center" wrapText="1"/>
    </xf>
    <xf numFmtId="0" fontId="7" fillId="6" borderId="9" xfId="8" applyFont="1" applyFill="1" applyBorder="1" applyAlignment="1" applyProtection="1">
      <alignment horizontal="center" vertical="center" wrapText="1"/>
      <protection locked="0"/>
    </xf>
    <xf numFmtId="0" fontId="7" fillId="6" borderId="111" xfId="8" applyFont="1" applyFill="1" applyBorder="1" applyAlignment="1" applyProtection="1">
      <alignment horizontal="center" vertical="center" wrapText="1"/>
      <protection locked="0"/>
    </xf>
    <xf numFmtId="177" fontId="30" fillId="0" borderId="27" xfId="8" applyNumberFormat="1" applyFont="1" applyBorder="1" applyAlignment="1">
      <alignment vertical="center" wrapText="1"/>
    </xf>
    <xf numFmtId="0" fontId="7" fillId="6" borderId="77" xfId="8" applyFont="1" applyFill="1" applyBorder="1" applyAlignment="1" applyProtection="1">
      <alignment horizontal="center" vertical="center" wrapText="1"/>
      <protection locked="0"/>
    </xf>
    <xf numFmtId="0" fontId="7" fillId="6" borderId="73" xfId="8" applyFont="1" applyFill="1" applyBorder="1" applyAlignment="1" applyProtection="1">
      <alignment horizontal="center" vertical="center" wrapText="1"/>
      <protection locked="0"/>
    </xf>
    <xf numFmtId="177" fontId="30" fillId="0" borderId="27" xfId="8" applyNumberFormat="1" applyFont="1" applyBorder="1" applyAlignment="1">
      <alignment horizontal="left" vertical="center" wrapText="1"/>
    </xf>
    <xf numFmtId="177" fontId="6" fillId="0" borderId="27" xfId="8" applyNumberFormat="1" applyFont="1" applyBorder="1" applyAlignment="1">
      <alignment horizontal="left" vertical="center" wrapText="1"/>
    </xf>
    <xf numFmtId="180" fontId="6" fillId="0" borderId="1" xfId="0" applyNumberFormat="1" applyFont="1" applyBorder="1" applyAlignment="1" applyProtection="1">
      <alignment horizontal="left" vertical="center" wrapText="1"/>
      <protection hidden="1"/>
    </xf>
    <xf numFmtId="0" fontId="39" fillId="0" borderId="0" xfId="8" applyFont="1" applyAlignment="1">
      <alignment horizontal="right" vertical="center"/>
    </xf>
    <xf numFmtId="0" fontId="42" fillId="0" borderId="0" xfId="8" applyFont="1">
      <alignment vertical="center"/>
    </xf>
    <xf numFmtId="0" fontId="11" fillId="7" borderId="2" xfId="8" applyFont="1" applyFill="1" applyBorder="1" applyAlignment="1" applyProtection="1">
      <alignment horizontal="left" vertical="center" indent="1"/>
      <protection locked="0"/>
    </xf>
    <xf numFmtId="0" fontId="11" fillId="7" borderId="4" xfId="8" applyFont="1" applyFill="1" applyBorder="1" applyAlignment="1" applyProtection="1">
      <alignment horizontal="left" vertical="center" indent="1"/>
      <protection locked="0"/>
    </xf>
    <xf numFmtId="0" fontId="11" fillId="7" borderId="57" xfId="8" applyFont="1" applyFill="1" applyBorder="1" applyAlignment="1" applyProtection="1">
      <alignment horizontal="left" vertical="center" indent="1"/>
      <protection locked="0"/>
    </xf>
    <xf numFmtId="180" fontId="4" fillId="0" borderId="1" xfId="0" applyNumberFormat="1" applyFont="1" applyBorder="1" applyAlignment="1" applyProtection="1">
      <alignment horizontal="left" vertical="center" indent="1"/>
      <protection hidden="1"/>
    </xf>
    <xf numFmtId="0" fontId="42" fillId="0" borderId="0" xfId="8" applyFont="1" applyAlignment="1">
      <alignment horizontal="center" vertical="center"/>
    </xf>
    <xf numFmtId="0" fontId="46" fillId="0" borderId="2" xfId="8" applyFont="1" applyBorder="1" applyAlignment="1">
      <alignment horizontal="left" vertical="center" wrapText="1" indent="1"/>
    </xf>
    <xf numFmtId="0" fontId="46" fillId="0" borderId="4" xfId="8" applyFont="1" applyBorder="1" applyAlignment="1">
      <alignment horizontal="left" vertical="center" wrapText="1" indent="1"/>
    </xf>
    <xf numFmtId="0" fontId="46" fillId="0" borderId="57" xfId="8" applyFont="1" applyBorder="1" applyAlignment="1">
      <alignment horizontal="left" vertical="center" wrapText="1" indent="1"/>
    </xf>
    <xf numFmtId="0" fontId="11" fillId="0" borderId="2" xfId="8" applyFont="1" applyBorder="1" applyAlignment="1">
      <alignment horizontal="left" vertical="center" wrapText="1" indent="1"/>
    </xf>
    <xf numFmtId="0" fontId="11" fillId="0" borderId="4" xfId="8" applyFont="1" applyBorder="1" applyAlignment="1">
      <alignment horizontal="left" vertical="center" wrapText="1" indent="1"/>
    </xf>
    <xf numFmtId="0" fontId="11" fillId="0" borderId="57" xfId="8" applyFont="1" applyBorder="1" applyAlignment="1">
      <alignment horizontal="left" vertical="center" wrapText="1" indent="1"/>
    </xf>
    <xf numFmtId="49" fontId="11" fillId="7" borderId="2" xfId="8" applyNumberFormat="1" applyFont="1" applyFill="1" applyBorder="1" applyAlignment="1" applyProtection="1">
      <alignment horizontal="left" vertical="center" indent="1"/>
      <protection locked="0"/>
    </xf>
    <xf numFmtId="49" fontId="11" fillId="7" borderId="4" xfId="8" applyNumberFormat="1" applyFont="1" applyFill="1" applyBorder="1" applyAlignment="1" applyProtection="1">
      <alignment horizontal="left" vertical="center" indent="1"/>
      <protection locked="0"/>
    </xf>
    <xf numFmtId="49" fontId="11" fillId="7" borderId="57" xfId="8" applyNumberFormat="1" applyFont="1" applyFill="1" applyBorder="1" applyAlignment="1" applyProtection="1">
      <alignment horizontal="left" vertical="center" indent="1"/>
      <protection locked="0"/>
    </xf>
    <xf numFmtId="0" fontId="39" fillId="0" borderId="1" xfId="8" applyFont="1" applyBorder="1" applyAlignment="1">
      <alignment horizontal="right" vertical="center" shrinkToFit="1"/>
    </xf>
    <xf numFmtId="180" fontId="4" fillId="0" borderId="1" xfId="8" applyNumberFormat="1" applyFont="1" applyBorder="1" applyAlignment="1" applyProtection="1">
      <alignment horizontal="left" vertical="center" indent="1" shrinkToFit="1"/>
      <protection hidden="1"/>
    </xf>
    <xf numFmtId="0" fontId="39" fillId="0" borderId="1" xfId="8" applyFont="1" applyBorder="1" applyAlignment="1">
      <alignment horizontal="center" vertical="center" shrinkToFit="1"/>
    </xf>
    <xf numFmtId="0" fontId="46" fillId="0" borderId="10" xfId="8" applyFont="1" applyBorder="1" applyAlignment="1">
      <alignment horizontal="left" vertical="center" indent="1"/>
    </xf>
    <xf numFmtId="0" fontId="46" fillId="0" borderId="1" xfId="8" applyFont="1" applyBorder="1" applyAlignment="1">
      <alignment horizontal="left" vertical="center" indent="1"/>
    </xf>
    <xf numFmtId="0" fontId="46" fillId="0" borderId="40" xfId="8" applyFont="1" applyBorder="1" applyAlignment="1">
      <alignment horizontal="left" vertical="center" indent="1"/>
    </xf>
    <xf numFmtId="0" fontId="46" fillId="0" borderId="36" xfId="8" applyFont="1" applyBorder="1" applyAlignment="1">
      <alignment horizontal="left" vertical="center" indent="1"/>
    </xf>
    <xf numFmtId="0" fontId="46" fillId="0" borderId="13" xfId="8" applyFont="1" applyBorder="1" applyAlignment="1">
      <alignment horizontal="left" vertical="center" indent="1"/>
    </xf>
    <xf numFmtId="0" fontId="46" fillId="0" borderId="37" xfId="8" applyFont="1" applyBorder="1" applyAlignment="1">
      <alignment horizontal="left" vertical="center" indent="1"/>
    </xf>
    <xf numFmtId="0" fontId="11" fillId="8" borderId="41" xfId="8" applyFont="1" applyFill="1" applyBorder="1" applyAlignment="1" applyProtection="1">
      <alignment horizontal="center" vertical="center"/>
      <protection locked="0"/>
    </xf>
    <xf numFmtId="0" fontId="11" fillId="8" borderId="4" xfId="8" applyFont="1" applyFill="1" applyBorder="1" applyAlignment="1" applyProtection="1">
      <alignment horizontal="center" vertical="center"/>
      <protection locked="0"/>
    </xf>
    <xf numFmtId="0" fontId="11" fillId="8" borderId="57" xfId="8" applyFont="1" applyFill="1" applyBorder="1" applyAlignment="1" applyProtection="1">
      <alignment horizontal="center" vertical="center"/>
      <protection locked="0"/>
    </xf>
    <xf numFmtId="0" fontId="39" fillId="0" borderId="0" xfId="8" applyFont="1" applyAlignment="1">
      <alignment horizontal="center" vertical="center" shrinkToFit="1"/>
    </xf>
    <xf numFmtId="0" fontId="46" fillId="0" borderId="77" xfId="8" applyFont="1" applyBorder="1" applyAlignment="1">
      <alignment horizontal="left" vertical="center" wrapText="1" indent="1"/>
    </xf>
    <xf numFmtId="0" fontId="46" fillId="0" borderId="65" xfId="8" applyFont="1" applyBorder="1" applyAlignment="1">
      <alignment horizontal="left" vertical="center" wrapText="1" indent="1"/>
    </xf>
    <xf numFmtId="0" fontId="46" fillId="0" borderId="73" xfId="8" applyFont="1" applyBorder="1" applyAlignment="1">
      <alignment horizontal="left" vertical="center" wrapText="1" indent="1"/>
    </xf>
    <xf numFmtId="0" fontId="11" fillId="6" borderId="2" xfId="8" applyFont="1" applyFill="1" applyBorder="1" applyAlignment="1" applyProtection="1">
      <alignment horizontal="center" vertical="center"/>
      <protection locked="0"/>
    </xf>
    <xf numFmtId="0" fontId="11" fillId="6" borderId="4" xfId="8" applyFont="1" applyFill="1" applyBorder="1" applyAlignment="1" applyProtection="1">
      <alignment horizontal="center" vertical="center"/>
      <protection locked="0"/>
    </xf>
    <xf numFmtId="0" fontId="46" fillId="0" borderId="77" xfId="8" applyFont="1" applyBorder="1" applyAlignment="1">
      <alignment horizontal="left" vertical="center" indent="1"/>
    </xf>
    <xf numFmtId="0" fontId="46" fillId="0" borderId="65" xfId="8" applyFont="1" applyBorder="1" applyAlignment="1">
      <alignment horizontal="left" vertical="center" indent="1"/>
    </xf>
    <xf numFmtId="0" fontId="46" fillId="0" borderId="73" xfId="8" applyFont="1" applyBorder="1" applyAlignment="1">
      <alignment horizontal="left" vertical="center" indent="1"/>
    </xf>
    <xf numFmtId="0" fontId="68" fillId="0" borderId="0" xfId="8" applyFont="1" applyAlignment="1">
      <alignment horizontal="center" vertical="center"/>
    </xf>
    <xf numFmtId="0" fontId="11" fillId="7" borderId="33" xfId="8" applyFont="1" applyFill="1" applyBorder="1" applyAlignment="1" applyProtection="1">
      <alignment horizontal="center" vertical="center"/>
      <protection locked="0"/>
    </xf>
    <xf numFmtId="0" fontId="11" fillId="7" borderId="26" xfId="8" applyFont="1" applyFill="1" applyBorder="1" applyAlignment="1" applyProtection="1">
      <alignment horizontal="center" vertical="center"/>
      <protection locked="0"/>
    </xf>
    <xf numFmtId="0" fontId="11" fillId="7" borderId="34" xfId="8" applyFont="1" applyFill="1" applyBorder="1" applyAlignment="1" applyProtection="1">
      <alignment horizontal="center" vertical="center"/>
      <protection locked="0"/>
    </xf>
    <xf numFmtId="0" fontId="4" fillId="0" borderId="4" xfId="8" applyFont="1" applyBorder="1" applyAlignment="1">
      <alignment horizontal="left" vertical="center" wrapText="1"/>
    </xf>
    <xf numFmtId="0" fontId="4" fillId="0" borderId="57" xfId="8" applyFont="1" applyBorder="1" applyAlignment="1">
      <alignment horizontal="left" vertical="center" wrapText="1"/>
    </xf>
    <xf numFmtId="0" fontId="46" fillId="0" borderId="8" xfId="8" applyFont="1" applyBorder="1" applyAlignment="1">
      <alignment horizontal="left" vertical="center" wrapText="1" indent="1"/>
    </xf>
    <xf numFmtId="0" fontId="46" fillId="0" borderId="27" xfId="8" applyFont="1" applyBorder="1" applyAlignment="1">
      <alignment horizontal="left" vertical="center" wrapText="1" indent="1"/>
    </xf>
    <xf numFmtId="0" fontId="46" fillId="0" borderId="30" xfId="8" applyFont="1" applyBorder="1" applyAlignment="1">
      <alignment horizontal="left" vertical="center" wrapText="1" indent="1"/>
    </xf>
    <xf numFmtId="0" fontId="12" fillId="3" borderId="0" xfId="9" applyFont="1" applyFill="1" applyAlignment="1">
      <alignment horizontal="center" vertical="center"/>
    </xf>
    <xf numFmtId="0" fontId="4" fillId="3" borderId="0" xfId="9" applyFont="1" applyFill="1" applyAlignment="1">
      <alignment horizontal="right" vertical="center" wrapText="1"/>
    </xf>
    <xf numFmtId="0" fontId="4" fillId="3" borderId="0" xfId="9" applyFont="1" applyFill="1" applyAlignment="1">
      <alignment horizontal="center" vertical="top" wrapText="1"/>
    </xf>
    <xf numFmtId="186" fontId="42" fillId="0" borderId="13" xfId="12" applyNumberFormat="1" applyFont="1" applyBorder="1" applyAlignment="1" applyProtection="1">
      <alignment horizontal="left" vertical="center" indent="1" shrinkToFit="1"/>
      <protection hidden="1"/>
    </xf>
    <xf numFmtId="0" fontId="42" fillId="8" borderId="13" xfId="12" applyFont="1" applyFill="1" applyBorder="1" applyAlignment="1" applyProtection="1">
      <alignment horizontal="left" vertical="center" indent="1"/>
      <protection locked="0"/>
    </xf>
    <xf numFmtId="186" fontId="42" fillId="0" borderId="13" xfId="12" applyNumberFormat="1" applyFont="1" applyBorder="1" applyAlignment="1">
      <alignment horizontal="left" vertical="center" indent="1" shrinkToFit="1"/>
    </xf>
    <xf numFmtId="0" fontId="42" fillId="8" borderId="0" xfId="12" applyFont="1" applyFill="1" applyAlignment="1" applyProtection="1">
      <alignment horizontal="left" vertical="center" indent="1"/>
      <protection locked="0"/>
    </xf>
    <xf numFmtId="0" fontId="5" fillId="0" borderId="0" xfId="12" applyFont="1" applyAlignment="1">
      <alignment horizontal="left" vertical="distributed" wrapText="1" indent="1"/>
    </xf>
    <xf numFmtId="0" fontId="42" fillId="0" borderId="0" xfId="12" applyFont="1" applyAlignment="1">
      <alignment vertical="center"/>
    </xf>
    <xf numFmtId="179" fontId="42" fillId="0" borderId="13" xfId="12" applyNumberFormat="1" applyFont="1" applyBorder="1" applyAlignment="1" applyProtection="1">
      <alignment horizontal="left" vertical="center" indent="1"/>
      <protection hidden="1"/>
    </xf>
    <xf numFmtId="0" fontId="42" fillId="0" borderId="0" xfId="12" applyFont="1" applyAlignment="1">
      <alignment vertical="center" shrinkToFit="1"/>
    </xf>
    <xf numFmtId="0" fontId="42" fillId="0" borderId="0" xfId="12" applyFont="1" applyAlignment="1">
      <alignment horizontal="left" vertical="center" wrapText="1"/>
    </xf>
    <xf numFmtId="187" fontId="42" fillId="8" borderId="0" xfId="12" applyNumberFormat="1" applyFont="1" applyFill="1" applyAlignment="1">
      <alignment horizontal="left" vertical="center" indent="1" shrinkToFit="1"/>
    </xf>
    <xf numFmtId="0" fontId="42" fillId="8" borderId="0" xfId="12" applyFont="1" applyFill="1" applyAlignment="1" applyProtection="1">
      <alignment horizontal="left" vertical="center" indent="1" shrinkToFit="1"/>
      <protection locked="0"/>
    </xf>
    <xf numFmtId="0" fontId="42" fillId="8" borderId="0" xfId="12" applyFont="1" applyFill="1" applyAlignment="1" applyProtection="1">
      <alignment horizontal="center" vertical="center" shrinkToFit="1"/>
      <protection locked="0"/>
    </xf>
    <xf numFmtId="0" fontId="88" fillId="0" borderId="0" xfId="12" applyFont="1" applyAlignment="1">
      <alignment horizontal="center" vertical="center"/>
    </xf>
    <xf numFmtId="0" fontId="86" fillId="0" borderId="0" xfId="16" applyFont="1" applyAlignment="1">
      <alignment horizontal="left" vertical="top"/>
    </xf>
    <xf numFmtId="0" fontId="17" fillId="0" borderId="0" xfId="16" applyFont="1" applyAlignment="1">
      <alignment horizontal="center" vertical="justify" wrapText="1"/>
    </xf>
    <xf numFmtId="0" fontId="17" fillId="0" borderId="112" xfId="16" applyFont="1" applyBorder="1" applyAlignment="1">
      <alignment horizontal="center" vertical="justify" wrapText="1"/>
    </xf>
    <xf numFmtId="180" fontId="64" fillId="0" borderId="11" xfId="16" applyNumberFormat="1" applyFont="1" applyBorder="1" applyAlignment="1">
      <alignment horizontal="right" vertical="top" textRotation="255"/>
    </xf>
    <xf numFmtId="180" fontId="19" fillId="0" borderId="0" xfId="16" applyNumberFormat="1" applyFont="1" applyAlignment="1" applyProtection="1">
      <alignment horizontal="left" vertical="center" wrapText="1" indent="1"/>
      <protection hidden="1"/>
    </xf>
    <xf numFmtId="180" fontId="95" fillId="0" borderId="11" xfId="16" applyNumberFormat="1" applyFont="1" applyBorder="1" applyAlignment="1">
      <alignment horizontal="right" vertical="top" textRotation="255"/>
    </xf>
    <xf numFmtId="180" fontId="18" fillId="0" borderId="11" xfId="16" applyNumberFormat="1" applyFont="1" applyBorder="1" applyAlignment="1">
      <alignment horizontal="right" vertical="top" textRotation="255"/>
    </xf>
    <xf numFmtId="187" fontId="4" fillId="7" borderId="0" xfId="0" applyNumberFormat="1" applyFont="1" applyFill="1" applyAlignment="1">
      <alignment horizontal="center" vertical="center" wrapText="1"/>
    </xf>
    <xf numFmtId="0" fontId="5" fillId="0" borderId="0" xfId="0" applyFont="1" applyAlignment="1">
      <alignment horizontal="center" vertical="center"/>
    </xf>
    <xf numFmtId="0" fontId="4" fillId="8" borderId="0" xfId="0" applyFont="1" applyFill="1" applyAlignment="1" applyProtection="1">
      <alignment horizontal="center" vertical="center"/>
      <protection locked="0"/>
    </xf>
    <xf numFmtId="3" fontId="21" fillId="8" borderId="0" xfId="0" applyNumberFormat="1" applyFont="1" applyFill="1" applyAlignment="1" applyProtection="1">
      <alignment horizontal="right" vertical="center" indent="2"/>
      <protection hidden="1"/>
    </xf>
    <xf numFmtId="3" fontId="21" fillId="0" borderId="0" xfId="0" applyNumberFormat="1" applyFont="1" applyAlignment="1" applyProtection="1">
      <alignment horizontal="right" vertical="center" indent="2"/>
      <protection hidden="1"/>
    </xf>
    <xf numFmtId="0" fontId="5" fillId="0" borderId="0" xfId="0" applyFont="1" applyAlignment="1">
      <alignment horizontal="left" vertical="center" wrapText="1"/>
    </xf>
    <xf numFmtId="0" fontId="4" fillId="0" borderId="0" xfId="0" applyFont="1" applyAlignment="1">
      <alignment horizontal="right" vertical="center" indent="1"/>
    </xf>
    <xf numFmtId="186" fontId="4" fillId="0" borderId="0" xfId="0" applyNumberFormat="1" applyFont="1" applyAlignment="1">
      <alignment horizontal="left" vertical="center" wrapText="1"/>
    </xf>
    <xf numFmtId="3" fontId="8" fillId="5" borderId="4" xfId="0" applyNumberFormat="1" applyFont="1" applyFill="1" applyBorder="1" applyAlignment="1" applyProtection="1">
      <alignment horizontal="right" vertical="center" wrapText="1" indent="1"/>
      <protection hidden="1"/>
    </xf>
    <xf numFmtId="3" fontId="8" fillId="5" borderId="57" xfId="0" applyNumberFormat="1" applyFont="1" applyFill="1" applyBorder="1" applyAlignment="1" applyProtection="1">
      <alignment horizontal="right" vertical="center" wrapText="1" indent="1"/>
      <protection hidden="1"/>
    </xf>
    <xf numFmtId="180" fontId="4" fillId="0" borderId="1" xfId="0" applyNumberFormat="1" applyFont="1" applyBorder="1" applyAlignment="1">
      <alignment horizontal="left" vertical="center" indent="2"/>
    </xf>
    <xf numFmtId="38" fontId="5" fillId="0" borderId="80" xfId="1" applyFont="1" applyFill="1" applyBorder="1" applyAlignment="1" applyProtection="1">
      <alignment horizontal="right" vertical="center" indent="1"/>
      <protection hidden="1"/>
    </xf>
    <xf numFmtId="38" fontId="5" fillId="0" borderId="23" xfId="1" applyFont="1" applyFill="1" applyBorder="1" applyAlignment="1" applyProtection="1">
      <alignment horizontal="right" vertical="center" indent="1"/>
      <protection hidden="1"/>
    </xf>
    <xf numFmtId="38" fontId="5" fillId="8" borderId="4" xfId="1" applyFont="1" applyFill="1" applyBorder="1" applyAlignment="1" applyProtection="1">
      <alignment horizontal="right" vertical="center" indent="1"/>
    </xf>
    <xf numFmtId="38" fontId="5" fillId="8" borderId="57" xfId="1" applyFont="1" applyFill="1" applyBorder="1" applyAlignment="1" applyProtection="1">
      <alignment horizontal="right" vertical="center" indent="1"/>
    </xf>
    <xf numFmtId="38" fontId="5" fillId="0" borderId="88" xfId="1" applyFont="1" applyFill="1" applyBorder="1" applyAlignment="1" applyProtection="1">
      <alignment horizontal="right" vertical="center" indent="1"/>
      <protection hidden="1"/>
    </xf>
    <xf numFmtId="38" fontId="5" fillId="0" borderId="89" xfId="1" applyFont="1" applyFill="1" applyBorder="1" applyAlignment="1" applyProtection="1">
      <alignment horizontal="right" vertical="center" indent="1"/>
      <protection hidden="1"/>
    </xf>
    <xf numFmtId="38" fontId="4" fillId="0" borderId="55" xfId="1" applyFont="1" applyFill="1" applyBorder="1" applyAlignment="1" applyProtection="1">
      <alignment horizontal="center" vertical="center"/>
    </xf>
    <xf numFmtId="38" fontId="4" fillId="0" borderId="3" xfId="1" applyFont="1" applyFill="1" applyBorder="1" applyAlignment="1" applyProtection="1">
      <alignment horizontal="center" vertical="center"/>
    </xf>
    <xf numFmtId="38" fontId="4" fillId="8" borderId="140" xfId="1" applyFont="1" applyFill="1" applyBorder="1" applyAlignment="1" applyProtection="1">
      <alignment horizontal="left" vertical="center" indent="1"/>
      <protection locked="0"/>
    </xf>
    <xf numFmtId="38" fontId="4" fillId="8" borderId="141" xfId="1" applyFont="1" applyFill="1" applyBorder="1" applyAlignment="1" applyProtection="1">
      <alignment horizontal="left" vertical="center" indent="1"/>
      <protection locked="0"/>
    </xf>
    <xf numFmtId="38" fontId="4" fillId="8" borderId="148" xfId="1" applyFont="1" applyFill="1" applyBorder="1" applyAlignment="1" applyProtection="1">
      <alignment horizontal="left" vertical="center" indent="1"/>
      <protection locked="0"/>
    </xf>
    <xf numFmtId="38" fontId="5" fillId="7" borderId="4" xfId="1" applyFont="1" applyFill="1" applyBorder="1" applyAlignment="1" applyProtection="1">
      <alignment horizontal="right" vertical="center" indent="1"/>
      <protection locked="0"/>
    </xf>
    <xf numFmtId="38" fontId="5" fillId="7" borderId="57" xfId="1" applyFont="1" applyFill="1" applyBorder="1" applyAlignment="1" applyProtection="1">
      <alignment horizontal="right" vertical="center" indent="1"/>
      <protection locked="0"/>
    </xf>
    <xf numFmtId="0" fontId="4" fillId="7" borderId="0" xfId="15" applyFont="1" applyFill="1" applyAlignment="1" applyProtection="1">
      <alignment horizontal="center" vertical="center" shrinkToFit="1"/>
      <protection locked="0"/>
    </xf>
    <xf numFmtId="0" fontId="4" fillId="7" borderId="46" xfId="15" applyFont="1" applyFill="1" applyBorder="1" applyAlignment="1" applyProtection="1">
      <alignment horizontal="center" vertical="center" shrinkToFit="1"/>
      <protection locked="0"/>
    </xf>
    <xf numFmtId="0" fontId="4" fillId="7" borderId="47" xfId="15" applyFont="1" applyFill="1" applyBorder="1" applyAlignment="1" applyProtection="1">
      <alignment horizontal="left" vertical="center"/>
      <protection locked="0"/>
    </xf>
    <xf numFmtId="0" fontId="4" fillId="7" borderId="48" xfId="15" applyFont="1" applyFill="1" applyBorder="1" applyAlignment="1" applyProtection="1">
      <alignment horizontal="left" vertical="center"/>
      <protection locked="0"/>
    </xf>
    <xf numFmtId="0" fontId="4" fillId="9" borderId="0" xfId="15" applyFont="1" applyFill="1" applyAlignment="1" applyProtection="1">
      <alignment horizontal="center" vertical="center"/>
      <protection locked="0"/>
    </xf>
    <xf numFmtId="0" fontId="4" fillId="7" borderId="14" xfId="15" applyFont="1" applyFill="1" applyBorder="1" applyAlignment="1" applyProtection="1">
      <alignment horizontal="center" vertical="center" shrinkToFit="1"/>
      <protection locked="0"/>
    </xf>
    <xf numFmtId="0" fontId="4" fillId="7" borderId="46" xfId="15" applyFont="1" applyFill="1" applyBorder="1" applyAlignment="1" applyProtection="1">
      <alignment horizontal="center" vertical="center" wrapText="1"/>
      <protection locked="0"/>
    </xf>
    <xf numFmtId="0" fontId="7" fillId="7" borderId="0" xfId="15" applyFont="1" applyFill="1" applyAlignment="1" applyProtection="1">
      <alignment horizontal="center" vertical="center"/>
      <protection locked="0"/>
    </xf>
    <xf numFmtId="0" fontId="4" fillId="7" borderId="43" xfId="15" applyFont="1" applyFill="1" applyBorder="1" applyAlignment="1" applyProtection="1">
      <alignment horizontal="left" vertical="center" wrapText="1"/>
      <protection locked="0"/>
    </xf>
    <xf numFmtId="0" fontId="4" fillId="7" borderId="44" xfId="15" applyFont="1" applyFill="1" applyBorder="1" applyAlignment="1" applyProtection="1">
      <alignment horizontal="left" vertical="center" wrapText="1"/>
      <protection locked="0"/>
    </xf>
    <xf numFmtId="0" fontId="8" fillId="0" borderId="47" xfId="15" applyFont="1" applyBorder="1" applyAlignment="1">
      <alignment horizontal="left" vertical="center"/>
    </xf>
    <xf numFmtId="180" fontId="4" fillId="0" borderId="105" xfId="14" applyNumberFormat="1" applyFont="1" applyBorder="1" applyAlignment="1" applyProtection="1">
      <alignment horizontal="left" vertical="center" wrapText="1" indent="1"/>
      <protection hidden="1"/>
    </xf>
    <xf numFmtId="180" fontId="4" fillId="0" borderId="106" xfId="14" applyNumberFormat="1" applyFont="1" applyBorder="1" applyAlignment="1" applyProtection="1">
      <alignment horizontal="left" vertical="center" wrapText="1" indent="1"/>
      <protection hidden="1"/>
    </xf>
    <xf numFmtId="180" fontId="4" fillId="0" borderId="107" xfId="14" applyNumberFormat="1" applyFont="1" applyBorder="1" applyAlignment="1" applyProtection="1">
      <alignment horizontal="left" vertical="center" wrapText="1" indent="1"/>
      <protection hidden="1"/>
    </xf>
    <xf numFmtId="0" fontId="6" fillId="0" borderId="69" xfId="15" applyFont="1" applyBorder="1" applyAlignment="1">
      <alignment horizontal="center" vertical="center" wrapText="1"/>
    </xf>
    <xf numFmtId="0" fontId="6" fillId="0" borderId="14" xfId="15" applyFont="1" applyBorder="1" applyAlignment="1">
      <alignment horizontal="center" vertical="center" wrapText="1"/>
    </xf>
    <xf numFmtId="0" fontId="4" fillId="0" borderId="100" xfId="15" applyFont="1" applyBorder="1" applyAlignment="1">
      <alignment horizontal="left" vertical="center" wrapText="1"/>
    </xf>
    <xf numFmtId="0" fontId="4" fillId="0" borderId="101" xfId="15" applyFont="1" applyBorder="1" applyAlignment="1">
      <alignment horizontal="left" vertical="center"/>
    </xf>
    <xf numFmtId="0" fontId="4" fillId="6" borderId="102" xfId="15" applyFont="1" applyFill="1" applyBorder="1" applyAlignment="1" applyProtection="1">
      <alignment horizontal="center" vertical="center"/>
      <protection locked="0"/>
    </xf>
    <xf numFmtId="0" fontId="4" fillId="6" borderId="103" xfId="15" applyFont="1" applyFill="1" applyBorder="1" applyAlignment="1" applyProtection="1">
      <alignment horizontal="center" vertical="center"/>
      <protection locked="0"/>
    </xf>
    <xf numFmtId="0" fontId="7" fillId="0" borderId="103" xfId="15" applyFont="1" applyBorder="1" applyAlignment="1">
      <alignment horizontal="center" vertical="center" wrapText="1"/>
    </xf>
    <xf numFmtId="0" fontId="4" fillId="7" borderId="103" xfId="15" applyFont="1" applyFill="1" applyBorder="1" applyAlignment="1" applyProtection="1">
      <alignment horizontal="left" vertical="center"/>
      <protection locked="0"/>
    </xf>
    <xf numFmtId="0" fontId="4" fillId="6" borderId="47" xfId="15" applyFont="1" applyFill="1" applyBorder="1" applyAlignment="1" applyProtection="1">
      <alignment horizontal="center" vertical="center"/>
      <protection locked="0"/>
    </xf>
    <xf numFmtId="0" fontId="4" fillId="6" borderId="48" xfId="15" applyFont="1" applyFill="1" applyBorder="1" applyAlignment="1" applyProtection="1">
      <alignment horizontal="center" vertical="center"/>
      <protection locked="0"/>
    </xf>
    <xf numFmtId="0" fontId="6" fillId="0" borderId="27" xfId="18" applyFont="1" applyBorder="1" applyAlignment="1">
      <alignment horizontal="left" vertical="center" wrapText="1" indent="1"/>
    </xf>
    <xf numFmtId="180" fontId="7" fillId="0" borderId="1" xfId="0" applyNumberFormat="1" applyFont="1" applyBorder="1" applyAlignment="1">
      <alignment horizontal="left" vertical="center" indent="1"/>
    </xf>
    <xf numFmtId="0" fontId="4" fillId="7" borderId="9" xfId="18" applyFont="1" applyFill="1" applyBorder="1" applyAlignment="1" applyProtection="1">
      <alignment horizontal="center" vertical="center" wrapText="1"/>
      <protection locked="0"/>
    </xf>
    <xf numFmtId="0" fontId="4" fillId="7" borderId="52" xfId="18" applyFont="1" applyFill="1" applyBorder="1" applyAlignment="1" applyProtection="1">
      <alignment horizontal="center" vertical="center" wrapText="1"/>
      <protection locked="0"/>
    </xf>
    <xf numFmtId="0" fontId="4" fillId="7" borderId="19" xfId="18" applyFont="1" applyFill="1" applyBorder="1" applyAlignment="1" applyProtection="1">
      <alignment horizontal="left" vertical="top" wrapText="1"/>
      <protection locked="0"/>
    </xf>
    <xf numFmtId="0" fontId="4" fillId="7" borderId="12" xfId="18" applyFont="1" applyFill="1" applyBorder="1" applyAlignment="1" applyProtection="1">
      <alignment horizontal="left" vertical="top"/>
      <protection locked="0"/>
    </xf>
    <xf numFmtId="0" fontId="4" fillId="7" borderId="52" xfId="18" applyFont="1" applyFill="1" applyBorder="1" applyAlignment="1" applyProtection="1">
      <alignment horizontal="left" vertical="top"/>
      <protection locked="0"/>
    </xf>
    <xf numFmtId="0" fontId="4" fillId="7" borderId="19" xfId="18" applyFont="1" applyFill="1" applyBorder="1" applyAlignment="1" applyProtection="1">
      <alignment horizontal="left" vertical="top"/>
      <protection locked="0"/>
    </xf>
    <xf numFmtId="0" fontId="4" fillId="7" borderId="12" xfId="18" applyFont="1" applyFill="1" applyBorder="1" applyAlignment="1" applyProtection="1">
      <alignment horizontal="left" vertical="top" wrapText="1"/>
      <protection locked="0"/>
    </xf>
    <xf numFmtId="0" fontId="4" fillId="7" borderId="111" xfId="18" applyFont="1" applyFill="1" applyBorder="1" applyAlignment="1" applyProtection="1">
      <alignment horizontal="left" vertical="top" wrapText="1"/>
      <protection locked="0"/>
    </xf>
    <xf numFmtId="0" fontId="4" fillId="7" borderId="33" xfId="18" applyFont="1" applyFill="1" applyBorder="1" applyAlignment="1" applyProtection="1">
      <alignment horizontal="center" vertical="center" wrapText="1"/>
      <protection locked="0"/>
    </xf>
    <xf numFmtId="0" fontId="4" fillId="7" borderId="113" xfId="18" applyFont="1" applyFill="1" applyBorder="1" applyAlignment="1" applyProtection="1">
      <alignment horizontal="center" vertical="center" wrapText="1"/>
      <protection locked="0"/>
    </xf>
    <xf numFmtId="0" fontId="4" fillId="7" borderId="31" xfId="18" applyFont="1" applyFill="1" applyBorder="1" applyAlignment="1" applyProtection="1">
      <alignment horizontal="left" vertical="top"/>
      <protection locked="0"/>
    </xf>
    <xf numFmtId="0" fontId="4" fillId="7" borderId="26" xfId="18" applyFont="1" applyFill="1" applyBorder="1" applyAlignment="1" applyProtection="1">
      <alignment horizontal="left" vertical="top"/>
      <protection locked="0"/>
    </xf>
    <xf numFmtId="0" fontId="4" fillId="7" borderId="113" xfId="18" applyFont="1" applyFill="1" applyBorder="1" applyAlignment="1" applyProtection="1">
      <alignment horizontal="left" vertical="top"/>
      <protection locked="0"/>
    </xf>
    <xf numFmtId="0" fontId="4" fillId="7" borderId="31" xfId="18" applyFont="1" applyFill="1" applyBorder="1" applyAlignment="1" applyProtection="1">
      <alignment horizontal="left" vertical="top" wrapText="1"/>
      <protection locked="0"/>
    </xf>
    <xf numFmtId="0" fontId="4" fillId="7" borderId="26" xfId="18" applyFont="1" applyFill="1" applyBorder="1" applyAlignment="1" applyProtection="1">
      <alignment horizontal="left" vertical="top" wrapText="1"/>
      <protection locked="0"/>
    </xf>
    <xf numFmtId="0" fontId="4" fillId="7" borderId="34" xfId="18" applyFont="1" applyFill="1" applyBorder="1" applyAlignment="1" applyProtection="1">
      <alignment horizontal="left" vertical="top" wrapText="1"/>
      <protection locked="0"/>
    </xf>
    <xf numFmtId="0" fontId="4" fillId="0" borderId="8" xfId="18" applyFont="1" applyBorder="1" applyAlignment="1">
      <alignment horizontal="center" vertical="center" wrapText="1"/>
    </xf>
    <xf numFmtId="0" fontId="4" fillId="0" borderId="29" xfId="18" applyFont="1" applyBorder="1" applyAlignment="1">
      <alignment horizontal="center" vertical="center" wrapText="1"/>
    </xf>
    <xf numFmtId="0" fontId="4" fillId="0" borderId="10" xfId="18" applyFont="1" applyBorder="1" applyAlignment="1">
      <alignment horizontal="center" vertical="center" wrapText="1"/>
    </xf>
    <xf numFmtId="0" fontId="4" fillId="0" borderId="39" xfId="18" applyFont="1" applyBorder="1" applyAlignment="1">
      <alignment horizontal="center" vertical="center" wrapText="1"/>
    </xf>
    <xf numFmtId="0" fontId="4" fillId="0" borderId="28" xfId="18" applyFont="1" applyBorder="1" applyAlignment="1">
      <alignment horizontal="center" vertical="center"/>
    </xf>
    <xf numFmtId="0" fontId="4" fillId="0" borderId="27" xfId="18" applyFont="1" applyBorder="1" applyAlignment="1">
      <alignment horizontal="center" vertical="center"/>
    </xf>
    <xf numFmtId="0" fontId="4" fillId="0" borderId="29" xfId="18" applyFont="1" applyBorder="1" applyAlignment="1">
      <alignment horizontal="center" vertical="center"/>
    </xf>
    <xf numFmtId="0" fontId="4" fillId="0" borderId="38" xfId="18" applyFont="1" applyBorder="1" applyAlignment="1">
      <alignment horizontal="center" vertical="center"/>
    </xf>
    <xf numFmtId="0" fontId="4" fillId="0" borderId="1" xfId="18" applyFont="1" applyBorder="1" applyAlignment="1">
      <alignment horizontal="center" vertical="center"/>
    </xf>
    <xf numFmtId="0" fontId="4" fillId="0" borderId="39" xfId="18" applyFont="1" applyBorder="1" applyAlignment="1">
      <alignment horizontal="center" vertical="center"/>
    </xf>
    <xf numFmtId="0" fontId="4" fillId="0" borderId="28" xfId="18" applyFont="1" applyBorder="1" applyAlignment="1">
      <alignment horizontal="left" vertical="center" wrapText="1" indent="2"/>
    </xf>
    <xf numFmtId="0" fontId="4" fillId="0" borderId="27" xfId="18" applyFont="1" applyBorder="1" applyAlignment="1">
      <alignment horizontal="left" vertical="center" wrapText="1" indent="2"/>
    </xf>
    <xf numFmtId="0" fontId="4" fillId="0" borderId="30" xfId="18" applyFont="1" applyBorder="1" applyAlignment="1">
      <alignment horizontal="left" vertical="center" wrapText="1" indent="2"/>
    </xf>
    <xf numFmtId="0" fontId="4" fillId="0" borderId="38" xfId="18" applyFont="1" applyBorder="1" applyAlignment="1">
      <alignment horizontal="left" vertical="center" wrapText="1" indent="2"/>
    </xf>
    <xf numFmtId="0" fontId="4" fillId="0" borderId="1" xfId="18" applyFont="1" applyBorder="1" applyAlignment="1">
      <alignment horizontal="left" vertical="center" wrapText="1" indent="2"/>
    </xf>
    <xf numFmtId="0" fontId="4" fillId="0" borderId="40" xfId="18" applyFont="1" applyBorder="1" applyAlignment="1">
      <alignment horizontal="left" vertical="center" wrapText="1" indent="2"/>
    </xf>
    <xf numFmtId="0" fontId="4" fillId="7" borderId="77" xfId="18" applyFont="1" applyFill="1" applyBorder="1" applyAlignment="1" applyProtection="1">
      <alignment horizontal="center" vertical="center" wrapText="1"/>
      <protection locked="0"/>
    </xf>
    <xf numFmtId="0" fontId="4" fillId="7" borderId="61" xfId="18" applyFont="1" applyFill="1" applyBorder="1" applyAlignment="1" applyProtection="1">
      <alignment horizontal="center" vertical="center" wrapText="1"/>
      <protection locked="0"/>
    </xf>
    <xf numFmtId="0" fontId="4" fillId="7" borderId="60" xfId="18" applyFont="1" applyFill="1" applyBorder="1" applyAlignment="1" applyProtection="1">
      <alignment horizontal="left" vertical="top" wrapText="1"/>
      <protection locked="0"/>
    </xf>
    <xf numFmtId="0" fontId="4" fillId="7" borderId="65" xfId="18" applyFont="1" applyFill="1" applyBorder="1" applyAlignment="1" applyProtection="1">
      <alignment horizontal="left" vertical="top"/>
      <protection locked="0"/>
    </xf>
    <xf numFmtId="0" fontId="4" fillId="7" borderId="67" xfId="18" applyFont="1" applyFill="1" applyBorder="1" applyAlignment="1" applyProtection="1">
      <alignment horizontal="left" vertical="top" wrapText="1"/>
      <protection locked="0"/>
    </xf>
    <xf numFmtId="0" fontId="4" fillId="7" borderId="82" xfId="18" applyFont="1" applyFill="1" applyBorder="1" applyAlignment="1" applyProtection="1">
      <alignment horizontal="left" vertical="top" wrapText="1"/>
      <protection locked="0"/>
    </xf>
    <xf numFmtId="0" fontId="4" fillId="7" borderId="17" xfId="18" applyFont="1" applyFill="1" applyBorder="1" applyAlignment="1" applyProtection="1">
      <alignment horizontal="left" vertical="top" wrapText="1"/>
      <protection locked="0"/>
    </xf>
    <xf numFmtId="0" fontId="4" fillId="7" borderId="7" xfId="18" applyFont="1" applyFill="1" applyBorder="1" applyAlignment="1" applyProtection="1">
      <alignment horizontal="left" vertical="top" wrapText="1"/>
      <protection locked="0"/>
    </xf>
    <xf numFmtId="0" fontId="4" fillId="0" borderId="77" xfId="18" applyFont="1" applyBorder="1" applyAlignment="1">
      <alignment horizontal="left" vertical="center"/>
    </xf>
    <xf numFmtId="0" fontId="4" fillId="0" borderId="65" xfId="18" applyFont="1" applyBorder="1" applyAlignment="1">
      <alignment horizontal="left" vertical="center"/>
    </xf>
    <xf numFmtId="0" fontId="4" fillId="0" borderId="61" xfId="18" applyFont="1" applyBorder="1" applyAlignment="1">
      <alignment horizontal="left" vertical="center"/>
    </xf>
    <xf numFmtId="0" fontId="4" fillId="6" borderId="28" xfId="18" applyFont="1" applyFill="1" applyBorder="1" applyAlignment="1" applyProtection="1">
      <alignment horizontal="center" vertical="center"/>
      <protection locked="0"/>
    </xf>
    <xf numFmtId="0" fontId="4" fillId="6" borderId="30" xfId="18" applyFont="1" applyFill="1" applyBorder="1" applyAlignment="1" applyProtection="1">
      <alignment horizontal="center" vertical="center"/>
      <protection locked="0"/>
    </xf>
    <xf numFmtId="0" fontId="4" fillId="0" borderId="25" xfId="18" applyFont="1" applyBorder="1" applyAlignment="1">
      <alignment horizontal="left" vertical="center" wrapText="1"/>
    </xf>
    <xf numFmtId="0" fontId="4" fillId="0" borderId="54" xfId="18" applyFont="1" applyBorder="1" applyAlignment="1">
      <alignment horizontal="left" vertical="center" wrapText="1"/>
    </xf>
    <xf numFmtId="0" fontId="4" fillId="6" borderId="31" xfId="18" applyFont="1" applyFill="1" applyBorder="1" applyAlignment="1" applyProtection="1">
      <alignment horizontal="center" vertical="center"/>
      <protection locked="0"/>
    </xf>
    <xf numFmtId="0" fontId="4" fillId="6" borderId="34" xfId="18" applyFont="1" applyFill="1" applyBorder="1" applyAlignment="1" applyProtection="1">
      <alignment horizontal="center" vertical="center"/>
      <protection locked="0"/>
    </xf>
    <xf numFmtId="0" fontId="6" fillId="0" borderId="0" xfId="18" applyFont="1" applyAlignment="1">
      <alignment horizontal="left" vertical="center" wrapText="1" indent="1"/>
    </xf>
    <xf numFmtId="0" fontId="83" fillId="0" borderId="0" xfId="17" applyFont="1" applyAlignment="1">
      <alignment horizontal="distributed" vertical="center"/>
    </xf>
    <xf numFmtId="180" fontId="84" fillId="0" borderId="0" xfId="17" applyNumberFormat="1" applyFont="1" applyAlignment="1">
      <alignment horizontal="left" vertical="center" indent="1"/>
    </xf>
    <xf numFmtId="180" fontId="89" fillId="0" borderId="11" xfId="17" applyNumberFormat="1" applyFont="1" applyBorder="1" applyAlignment="1">
      <alignment horizontal="right" vertical="top" textRotation="255" shrinkToFit="1"/>
    </xf>
    <xf numFmtId="0" fontId="83" fillId="0" borderId="0" xfId="17" applyFont="1" applyAlignment="1">
      <alignment horizontal="distributed" vertical="center" wrapText="1"/>
    </xf>
    <xf numFmtId="0" fontId="85" fillId="0" borderId="0" xfId="17" applyFont="1" applyAlignment="1">
      <alignment horizontal="distributed" vertical="center"/>
    </xf>
    <xf numFmtId="0" fontId="54" fillId="0" borderId="0" xfId="17" applyFont="1" applyAlignment="1">
      <alignment horizontal="center" vertical="center"/>
    </xf>
    <xf numFmtId="0" fontId="54" fillId="0" borderId="0" xfId="17" applyFont="1" applyAlignment="1">
      <alignment horizontal="left" vertical="center"/>
    </xf>
    <xf numFmtId="180" fontId="96" fillId="0" borderId="11" xfId="17" applyNumberFormat="1" applyFont="1" applyBorder="1" applyAlignment="1">
      <alignment horizontal="right" vertical="top" textRotation="255" indent="1"/>
    </xf>
    <xf numFmtId="0" fontId="86" fillId="0" borderId="84" xfId="17" applyFont="1" applyBorder="1" applyAlignment="1">
      <alignment horizontal="left" vertical="top" wrapText="1"/>
    </xf>
    <xf numFmtId="0" fontId="86" fillId="0" borderId="85" xfId="17" applyFont="1" applyBorder="1" applyAlignment="1">
      <alignment horizontal="left" vertical="top"/>
    </xf>
    <xf numFmtId="0" fontId="86" fillId="0" borderId="86" xfId="17" applyFont="1" applyBorder="1" applyAlignment="1">
      <alignment horizontal="left" vertical="top"/>
    </xf>
    <xf numFmtId="0" fontId="17" fillId="0" borderId="0" xfId="17" applyFont="1" applyAlignment="1">
      <alignment horizontal="center" vertical="justify" wrapText="1"/>
    </xf>
    <xf numFmtId="0" fontId="17" fillId="0" borderId="112" xfId="17" applyFont="1" applyBorder="1" applyAlignment="1">
      <alignment horizontal="center" vertical="justify" wrapText="1"/>
    </xf>
    <xf numFmtId="180" fontId="64" fillId="0" borderId="11" xfId="17" applyNumberFormat="1" applyFont="1" applyBorder="1" applyAlignment="1">
      <alignment horizontal="right" vertical="top" textRotation="255"/>
    </xf>
    <xf numFmtId="0" fontId="84" fillId="0" borderId="0" xfId="17" applyFont="1" applyAlignment="1">
      <alignment horizontal="left" vertical="center"/>
    </xf>
    <xf numFmtId="0" fontId="7" fillId="0" borderId="0" xfId="20" applyFont="1">
      <alignment vertical="center"/>
    </xf>
    <xf numFmtId="0" fontId="93" fillId="0" borderId="0" xfId="20" applyFont="1" applyAlignment="1">
      <alignment horizontal="left" vertical="top" wrapText="1"/>
    </xf>
    <xf numFmtId="0" fontId="4" fillId="0" borderId="0" xfId="12" applyFont="1" applyAlignment="1">
      <alignment horizontal="left" vertical="center"/>
    </xf>
    <xf numFmtId="0" fontId="8" fillId="0" borderId="0" xfId="20" applyFont="1" applyAlignment="1">
      <alignment horizontal="center" vertical="center"/>
    </xf>
    <xf numFmtId="0" fontId="5" fillId="0" borderId="0" xfId="20" applyFont="1" applyAlignment="1">
      <alignment horizontal="left" vertical="center" wrapText="1"/>
    </xf>
    <xf numFmtId="0" fontId="7" fillId="0" borderId="0" xfId="20" applyFont="1" applyAlignment="1">
      <alignment horizontal="left" vertical="center"/>
    </xf>
    <xf numFmtId="0" fontId="4" fillId="0" borderId="0" xfId="20" applyFont="1" applyAlignment="1">
      <alignment horizontal="center" vertical="center"/>
    </xf>
    <xf numFmtId="0" fontId="4" fillId="7" borderId="0" xfId="20" applyFont="1" applyFill="1" applyAlignment="1">
      <alignment horizontal="left" vertical="center" wrapText="1"/>
    </xf>
    <xf numFmtId="0" fontId="7" fillId="0" borderId="0" xfId="12" applyFont="1" applyAlignment="1">
      <alignment horizontal="left" vertical="center" wrapText="1"/>
    </xf>
    <xf numFmtId="38" fontId="4" fillId="8" borderId="0" xfId="4" applyFont="1" applyFill="1" applyAlignment="1" applyProtection="1">
      <alignment horizontal="right" vertical="center" indent="1"/>
    </xf>
    <xf numFmtId="0" fontId="5" fillId="0" borderId="0" xfId="20" applyFont="1" applyAlignment="1">
      <alignment horizontal="left" vertical="center"/>
    </xf>
    <xf numFmtId="186" fontId="4" fillId="8" borderId="0" xfId="12" applyNumberFormat="1" applyFont="1" applyFill="1" applyAlignment="1">
      <alignment horizontal="center" vertical="center" wrapText="1"/>
    </xf>
    <xf numFmtId="180" fontId="39" fillId="0" borderId="1" xfId="8" applyNumberFormat="1" applyFont="1" applyBorder="1" applyAlignment="1">
      <alignment horizontal="left" vertical="center" indent="1" shrinkToFit="1"/>
    </xf>
    <xf numFmtId="0" fontId="39" fillId="0" borderId="71" xfId="8" applyFont="1" applyBorder="1" applyAlignment="1">
      <alignment horizontal="center" vertical="center" wrapText="1"/>
    </xf>
    <xf numFmtId="0" fontId="39" fillId="0" borderId="40" xfId="8" applyFont="1" applyBorder="1" applyAlignment="1">
      <alignment horizontal="center" vertical="center" wrapText="1"/>
    </xf>
    <xf numFmtId="0" fontId="39" fillId="0" borderId="10" xfId="8" applyFont="1" applyBorder="1" applyAlignment="1">
      <alignment horizontal="left" vertical="center" wrapText="1"/>
    </xf>
    <xf numFmtId="0" fontId="39" fillId="0" borderId="1" xfId="8" applyFont="1" applyBorder="1" applyAlignment="1">
      <alignment horizontal="left" vertical="center" wrapText="1"/>
    </xf>
    <xf numFmtId="0" fontId="39" fillId="0" borderId="40" xfId="8" applyFont="1" applyBorder="1" applyAlignment="1">
      <alignment horizontal="left" vertical="center" wrapText="1"/>
    </xf>
    <xf numFmtId="38" fontId="4" fillId="8" borderId="10" xfId="4" applyFont="1" applyFill="1" applyBorder="1" applyAlignment="1" applyProtection="1">
      <alignment horizontal="right" vertical="center" wrapText="1" indent="2"/>
      <protection locked="0"/>
    </xf>
    <xf numFmtId="38" fontId="4" fillId="8" borderId="1" xfId="4" applyFont="1" applyFill="1" applyBorder="1" applyAlignment="1" applyProtection="1">
      <alignment horizontal="right" vertical="center" wrapText="1" indent="2"/>
      <protection locked="0"/>
    </xf>
    <xf numFmtId="38" fontId="4" fillId="8" borderId="40" xfId="4" applyFont="1" applyFill="1" applyBorder="1" applyAlignment="1" applyProtection="1">
      <alignment horizontal="right" vertical="center" wrapText="1" indent="2"/>
      <protection locked="0"/>
    </xf>
    <xf numFmtId="0" fontId="39" fillId="0" borderId="1" xfId="8" applyFont="1" applyBorder="1" applyAlignment="1" applyProtection="1">
      <alignment horizontal="center" vertical="center" wrapText="1"/>
      <protection locked="0"/>
    </xf>
    <xf numFmtId="0" fontId="39" fillId="0" borderId="72" xfId="8" applyFont="1" applyBorder="1" applyAlignment="1" applyProtection="1">
      <alignment horizontal="center" vertical="center" wrapText="1"/>
      <protection locked="0"/>
    </xf>
    <xf numFmtId="0" fontId="39" fillId="0" borderId="49" xfId="8" applyFont="1" applyBorder="1" applyAlignment="1">
      <alignment horizontal="center" vertical="center" wrapText="1"/>
    </xf>
    <xf numFmtId="0" fontId="39" fillId="0" borderId="114" xfId="8" applyFont="1" applyBorder="1" applyAlignment="1">
      <alignment horizontal="center" vertical="center" wrapText="1"/>
    </xf>
    <xf numFmtId="0" fontId="39" fillId="0" borderId="93" xfId="8" applyFont="1" applyBorder="1" applyAlignment="1">
      <alignment horizontal="left" vertical="center" wrapText="1"/>
    </xf>
    <xf numFmtId="0" fontId="39" fillId="0" borderId="47" xfId="8" applyFont="1" applyBorder="1" applyAlignment="1">
      <alignment horizontal="left" vertical="center" wrapText="1"/>
    </xf>
    <xf numFmtId="0" fontId="39" fillId="0" borderId="114" xfId="8" applyFont="1" applyBorder="1" applyAlignment="1">
      <alignment horizontal="left" vertical="center" wrapText="1"/>
    </xf>
    <xf numFmtId="38" fontId="4" fillId="8" borderId="102" xfId="4" applyFont="1" applyFill="1" applyBorder="1" applyAlignment="1" applyProtection="1">
      <alignment horizontal="right" vertical="center" wrapText="1" indent="2"/>
      <protection locked="0"/>
    </xf>
    <xf numFmtId="38" fontId="4" fillId="8" borderId="103" xfId="4" applyFont="1" applyFill="1" applyBorder="1" applyAlignment="1" applyProtection="1">
      <alignment horizontal="right" vertical="center" wrapText="1" indent="2"/>
      <protection locked="0"/>
    </xf>
    <xf numFmtId="38" fontId="4" fillId="8" borderId="101" xfId="4" applyFont="1" applyFill="1" applyBorder="1" applyAlignment="1" applyProtection="1">
      <alignment horizontal="right" vertical="center" wrapText="1" indent="2"/>
      <protection locked="0"/>
    </xf>
    <xf numFmtId="0" fontId="39" fillId="0" borderId="47" xfId="8" applyFont="1" applyBorder="1" applyAlignment="1" applyProtection="1">
      <alignment horizontal="center" vertical="center" wrapText="1"/>
      <protection locked="0"/>
    </xf>
    <xf numFmtId="0" fontId="39" fillId="0" borderId="48" xfId="8" applyFont="1" applyBorder="1" applyAlignment="1" applyProtection="1">
      <alignment horizontal="center" vertical="center" wrapText="1"/>
      <protection locked="0"/>
    </xf>
    <xf numFmtId="0" fontId="39" fillId="0" borderId="115" xfId="8" applyFont="1" applyBorder="1" applyAlignment="1">
      <alignment horizontal="center" vertical="center" wrapText="1"/>
    </xf>
    <xf numFmtId="0" fontId="39" fillId="0" borderId="4" xfId="8" applyFont="1" applyBorder="1" applyAlignment="1">
      <alignment horizontal="center" vertical="center" wrapText="1"/>
    </xf>
    <xf numFmtId="0" fontId="39" fillId="0" borderId="2" xfId="8" applyFont="1" applyBorder="1" applyAlignment="1">
      <alignment horizontal="center" vertical="center" wrapText="1"/>
    </xf>
    <xf numFmtId="0" fontId="39" fillId="0" borderId="57" xfId="8" applyFont="1" applyBorder="1" applyAlignment="1">
      <alignment horizontal="center" vertical="center" wrapText="1"/>
    </xf>
    <xf numFmtId="38" fontId="4" fillId="8" borderId="10" xfId="4" applyFont="1" applyFill="1" applyBorder="1" applyAlignment="1" applyProtection="1">
      <alignment horizontal="right" vertical="center" wrapText="1" indent="2"/>
    </xf>
    <xf numFmtId="38" fontId="4" fillId="8" borderId="1" xfId="4" applyFont="1" applyFill="1" applyBorder="1" applyAlignment="1" applyProtection="1">
      <alignment horizontal="right" vertical="center" wrapText="1" indent="2"/>
    </xf>
    <xf numFmtId="38" fontId="4" fillId="8" borderId="40" xfId="4" applyFont="1" applyFill="1" applyBorder="1" applyAlignment="1" applyProtection="1">
      <alignment horizontal="right" vertical="center" wrapText="1" indent="2"/>
    </xf>
    <xf numFmtId="0" fontId="39" fillId="0" borderId="4" xfId="8" applyFont="1" applyBorder="1" applyAlignment="1" applyProtection="1">
      <alignment horizontal="center" vertical="center" wrapText="1"/>
      <protection locked="0"/>
    </xf>
    <xf numFmtId="0" fontId="39" fillId="0" borderId="116" xfId="8" applyFont="1" applyBorder="1" applyAlignment="1" applyProtection="1">
      <alignment horizontal="center" vertical="center" wrapText="1"/>
      <protection locked="0"/>
    </xf>
    <xf numFmtId="0" fontId="40" fillId="0" borderId="117" xfId="8" applyFont="1" applyBorder="1" applyAlignment="1">
      <alignment horizontal="center" vertical="center" wrapText="1"/>
    </xf>
    <xf numFmtId="0" fontId="39" fillId="0" borderId="77" xfId="8" applyFont="1" applyBorder="1" applyAlignment="1">
      <alignment horizontal="center" vertical="center" wrapText="1"/>
    </xf>
    <xf numFmtId="0" fontId="39" fillId="0" borderId="65" xfId="8" applyFont="1" applyBorder="1" applyAlignment="1">
      <alignment horizontal="center" vertical="center" wrapText="1"/>
    </xf>
    <xf numFmtId="0" fontId="39" fillId="0" borderId="73" xfId="8" applyFont="1" applyBorder="1" applyAlignment="1">
      <alignment horizontal="center" vertical="center" wrapText="1"/>
    </xf>
    <xf numFmtId="38" fontId="4" fillId="8" borderId="77" xfId="4" applyFont="1" applyFill="1" applyBorder="1" applyAlignment="1" applyProtection="1">
      <alignment horizontal="right" vertical="center" wrapText="1" indent="2"/>
    </xf>
    <xf numFmtId="38" fontId="4" fillId="8" borderId="65" xfId="4" applyFont="1" applyFill="1" applyBorder="1" applyAlignment="1" applyProtection="1">
      <alignment horizontal="right" vertical="center" wrapText="1" indent="2"/>
    </xf>
    <xf numFmtId="38" fontId="4" fillId="8" borderId="73" xfId="4" applyFont="1" applyFill="1" applyBorder="1" applyAlignment="1" applyProtection="1">
      <alignment horizontal="right" vertical="center" wrapText="1" indent="2"/>
    </xf>
    <xf numFmtId="0" fontId="39" fillId="0" borderId="65" xfId="8" applyFont="1" applyBorder="1" applyAlignment="1" applyProtection="1">
      <alignment horizontal="center" vertical="center" wrapText="1"/>
      <protection locked="0"/>
    </xf>
    <xf numFmtId="0" fontId="39" fillId="0" borderId="118" xfId="8" applyFont="1" applyBorder="1" applyAlignment="1" applyProtection="1">
      <alignment horizontal="center" vertical="center" wrapText="1"/>
      <protection locked="0"/>
    </xf>
    <xf numFmtId="0" fontId="39" fillId="0" borderId="33" xfId="8" applyFont="1" applyBorder="1" applyAlignment="1">
      <alignment horizontal="center" vertical="center" wrapText="1"/>
    </xf>
    <xf numFmtId="0" fontId="39" fillId="0" borderId="26" xfId="8" applyFont="1" applyBorder="1" applyAlignment="1">
      <alignment horizontal="center" vertical="center" wrapText="1"/>
    </xf>
    <xf numFmtId="0" fontId="39" fillId="0" borderId="34" xfId="8" applyFont="1" applyBorder="1" applyAlignment="1">
      <alignment horizontal="center" vertical="center" wrapText="1"/>
    </xf>
    <xf numFmtId="38" fontId="4" fillId="8" borderId="33" xfId="4" applyFont="1" applyFill="1" applyBorder="1" applyAlignment="1" applyProtection="1">
      <alignment horizontal="right" vertical="center" wrapText="1" indent="2"/>
    </xf>
    <xf numFmtId="38" fontId="4" fillId="8" borderId="26" xfId="4" applyFont="1" applyFill="1" applyBorder="1" applyAlignment="1" applyProtection="1">
      <alignment horizontal="right" vertical="center" wrapText="1" indent="2"/>
    </xf>
    <xf numFmtId="38" fontId="4" fillId="8" borderId="34" xfId="4" applyFont="1" applyFill="1" applyBorder="1" applyAlignment="1" applyProtection="1">
      <alignment horizontal="right" vertical="center" wrapText="1" indent="2"/>
    </xf>
    <xf numFmtId="0" fontId="39" fillId="0" borderId="26" xfId="8" applyFont="1" applyBorder="1" applyAlignment="1" applyProtection="1">
      <alignment horizontal="center" vertical="center" wrapText="1"/>
      <protection locked="0"/>
    </xf>
    <xf numFmtId="0" fontId="39" fillId="0" borderId="74" xfId="8" applyFont="1" applyBorder="1" applyAlignment="1" applyProtection="1">
      <alignment horizontal="center" vertical="center" wrapText="1"/>
      <protection locked="0"/>
    </xf>
    <xf numFmtId="0" fontId="42" fillId="0" borderId="0" xfId="8" applyFont="1" applyAlignment="1">
      <alignment horizontal="right" vertical="center" wrapText="1"/>
    </xf>
    <xf numFmtId="0" fontId="47" fillId="0" borderId="0" xfId="8" applyFont="1" applyAlignment="1">
      <alignment horizontal="center" vertical="center" wrapText="1"/>
    </xf>
    <xf numFmtId="0" fontId="39" fillId="0" borderId="119" xfId="8" applyFont="1" applyBorder="1" applyAlignment="1">
      <alignment horizontal="center" vertical="center" wrapText="1"/>
    </xf>
    <xf numFmtId="0" fontId="39" fillId="0" borderId="120" xfId="8" applyFont="1" applyBorder="1" applyAlignment="1">
      <alignment horizontal="center" vertical="center" wrapText="1"/>
    </xf>
    <xf numFmtId="0" fontId="39" fillId="0" borderId="121" xfId="8" applyFont="1" applyBorder="1" applyAlignment="1">
      <alignment horizontal="center" vertical="center" wrapText="1"/>
    </xf>
    <xf numFmtId="0" fontId="39" fillId="0" borderId="122" xfId="8" applyFont="1" applyBorder="1" applyAlignment="1">
      <alignment horizontal="center" vertical="center" wrapText="1"/>
    </xf>
    <xf numFmtId="0" fontId="39" fillId="0" borderId="123" xfId="8" applyFont="1" applyBorder="1" applyAlignment="1">
      <alignment horizontal="center" vertical="center" wrapText="1"/>
    </xf>
    <xf numFmtId="0" fontId="4" fillId="0" borderId="8" xfId="12" applyFont="1" applyBorder="1" applyAlignment="1">
      <alignment horizontal="left" vertical="center" wrapText="1" indent="1"/>
    </xf>
    <xf numFmtId="0" fontId="4" fillId="0" borderId="27" xfId="12" applyFont="1" applyBorder="1" applyAlignment="1">
      <alignment horizontal="left" vertical="center" wrapText="1" indent="1"/>
    </xf>
    <xf numFmtId="0" fontId="4" fillId="0" borderId="30" xfId="12" applyFont="1" applyBorder="1" applyAlignment="1">
      <alignment horizontal="left" vertical="center" wrapText="1" indent="1"/>
    </xf>
    <xf numFmtId="0" fontId="4" fillId="0" borderId="58" xfId="12" applyFont="1" applyBorder="1" applyAlignment="1">
      <alignment horizontal="left" vertical="center" wrapText="1" indent="1"/>
    </xf>
    <xf numFmtId="0" fontId="4" fillId="0" borderId="0" xfId="12" applyFont="1" applyAlignment="1">
      <alignment horizontal="left" vertical="center" wrapText="1" indent="1"/>
    </xf>
    <xf numFmtId="0" fontId="4" fillId="0" borderId="56" xfId="12" applyFont="1" applyBorder="1" applyAlignment="1">
      <alignment horizontal="left" vertical="center" wrapText="1" indent="1"/>
    </xf>
    <xf numFmtId="0" fontId="4" fillId="0" borderId="10" xfId="12" applyFont="1" applyBorder="1" applyAlignment="1">
      <alignment horizontal="left" vertical="center" wrapText="1" indent="1"/>
    </xf>
    <xf numFmtId="0" fontId="4" fillId="0" borderId="1" xfId="12" applyFont="1" applyBorder="1" applyAlignment="1">
      <alignment horizontal="left" vertical="center" wrapText="1" indent="1"/>
    </xf>
    <xf numFmtId="0" fontId="4" fillId="0" borderId="40" xfId="12" applyFont="1" applyBorder="1" applyAlignment="1">
      <alignment horizontal="left" vertical="center" wrapText="1" indent="1"/>
    </xf>
    <xf numFmtId="0" fontId="4" fillId="0" borderId="2" xfId="12" applyFont="1" applyBorder="1" applyAlignment="1">
      <alignment horizontal="center" vertical="center"/>
    </xf>
    <xf numFmtId="0" fontId="4" fillId="0" borderId="4" xfId="12" applyFont="1" applyBorder="1" applyAlignment="1">
      <alignment horizontal="center" vertical="center"/>
    </xf>
    <xf numFmtId="0" fontId="4" fillId="0" borderId="87" xfId="12" applyFont="1" applyBorder="1" applyAlignment="1">
      <alignment horizontal="center" vertical="center"/>
    </xf>
    <xf numFmtId="0" fontId="4" fillId="5" borderId="58" xfId="7" applyFont="1" applyFill="1" applyBorder="1" applyAlignment="1">
      <alignment horizontal="left" vertical="center" wrapText="1" indent="1"/>
    </xf>
    <xf numFmtId="0" fontId="4" fillId="5" borderId="0" xfId="7" applyFont="1" applyFill="1" applyAlignment="1">
      <alignment horizontal="left" vertical="center" wrapText="1" indent="1"/>
    </xf>
    <xf numFmtId="0" fontId="4" fillId="5" borderId="56" xfId="7" applyFont="1" applyFill="1" applyBorder="1" applyAlignment="1">
      <alignment horizontal="left" vertical="center" wrapText="1" indent="1"/>
    </xf>
    <xf numFmtId="0" fontId="4" fillId="5" borderId="10" xfId="7" applyFont="1" applyFill="1" applyBorder="1" applyAlignment="1">
      <alignment horizontal="left" vertical="center" wrapText="1" indent="1"/>
    </xf>
    <xf numFmtId="0" fontId="4" fillId="5" borderId="1" xfId="7" applyFont="1" applyFill="1" applyBorder="1" applyAlignment="1">
      <alignment horizontal="left" vertical="center" wrapText="1" indent="1"/>
    </xf>
    <xf numFmtId="0" fontId="4" fillId="5" borderId="40" xfId="7" applyFont="1" applyFill="1" applyBorder="1" applyAlignment="1">
      <alignment horizontal="left" vertical="center" wrapText="1" indent="1"/>
    </xf>
    <xf numFmtId="0" fontId="4" fillId="0" borderId="2" xfId="12" applyFont="1" applyBorder="1" applyAlignment="1">
      <alignment horizontal="right" vertical="center" indent="1"/>
    </xf>
    <xf numFmtId="0" fontId="4" fillId="0" borderId="4" xfId="12" applyFont="1" applyBorder="1" applyAlignment="1">
      <alignment horizontal="right" vertical="center" indent="1"/>
    </xf>
    <xf numFmtId="0" fontId="4" fillId="0" borderId="87" xfId="12" applyFont="1" applyBorder="1" applyAlignment="1">
      <alignment horizontal="right" vertical="center" indent="1"/>
    </xf>
    <xf numFmtId="38" fontId="5" fillId="0" borderId="80" xfId="2" applyFont="1" applyFill="1" applyBorder="1" applyAlignment="1" applyProtection="1">
      <alignment horizontal="right" vertical="center" indent="1"/>
    </xf>
    <xf numFmtId="38" fontId="5" fillId="0" borderId="23" xfId="2" applyFont="1" applyFill="1" applyBorder="1" applyAlignment="1" applyProtection="1">
      <alignment horizontal="right" vertical="center" indent="1"/>
    </xf>
    <xf numFmtId="0" fontId="4" fillId="5" borderId="2" xfId="12" applyFont="1" applyFill="1" applyBorder="1" applyAlignment="1">
      <alignment horizontal="right" vertical="center" indent="1"/>
    </xf>
    <xf numFmtId="0" fontId="4" fillId="5" borderId="4" xfId="12" applyFont="1" applyFill="1" applyBorder="1" applyAlignment="1">
      <alignment horizontal="right" vertical="center" indent="1"/>
    </xf>
    <xf numFmtId="0" fontId="4" fillId="5" borderId="87" xfId="12" applyFont="1" applyFill="1" applyBorder="1" applyAlignment="1">
      <alignment horizontal="right" vertical="center" indent="1"/>
    </xf>
    <xf numFmtId="38" fontId="5" fillId="5" borderId="4" xfId="2" applyFont="1" applyFill="1" applyBorder="1" applyAlignment="1" applyProtection="1">
      <alignment horizontal="right" vertical="center" indent="1"/>
    </xf>
    <xf numFmtId="38" fontId="5" fillId="5" borderId="57" xfId="2" applyFont="1" applyFill="1" applyBorder="1" applyAlignment="1" applyProtection="1">
      <alignment horizontal="right" vertical="center" indent="1"/>
    </xf>
    <xf numFmtId="38" fontId="5" fillId="8" borderId="60" xfId="2" applyFont="1" applyFill="1" applyBorder="1" applyAlignment="1" applyProtection="1">
      <alignment horizontal="right" vertical="center" indent="1"/>
      <protection locked="0"/>
    </xf>
    <xf numFmtId="38" fontId="5" fillId="8" borderId="65" xfId="2" applyFont="1" applyFill="1" applyBorder="1" applyAlignment="1" applyProtection="1">
      <alignment horizontal="right" vertical="center" indent="1"/>
      <protection locked="0"/>
    </xf>
    <xf numFmtId="38" fontId="5" fillId="8" borderId="73" xfId="2" applyFont="1" applyFill="1" applyBorder="1" applyAlignment="1" applyProtection="1">
      <alignment horizontal="right" vertical="center" indent="1"/>
      <protection locked="0"/>
    </xf>
    <xf numFmtId="187" fontId="4" fillId="8" borderId="12" xfId="7" applyNumberFormat="1" applyFont="1" applyFill="1" applyBorder="1" applyAlignment="1" applyProtection="1">
      <alignment horizontal="left" vertical="center" wrapText="1" indent="1"/>
      <protection locked="0"/>
    </xf>
    <xf numFmtId="187" fontId="4" fillId="8" borderId="52" xfId="7" applyNumberFormat="1" applyFont="1" applyFill="1" applyBorder="1" applyAlignment="1" applyProtection="1">
      <alignment horizontal="left" vertical="center" wrapText="1" indent="1"/>
      <protection locked="0"/>
    </xf>
    <xf numFmtId="38" fontId="5" fillId="8" borderId="19" xfId="2" applyFont="1" applyFill="1" applyBorder="1" applyAlignment="1" applyProtection="1">
      <alignment horizontal="right" vertical="center" indent="1"/>
      <protection locked="0"/>
    </xf>
    <xf numFmtId="38" fontId="5" fillId="8" borderId="12" xfId="2" applyFont="1" applyFill="1" applyBorder="1" applyAlignment="1" applyProtection="1">
      <alignment horizontal="right" vertical="center" indent="1"/>
      <protection locked="0"/>
    </xf>
    <xf numFmtId="38" fontId="5" fillId="8" borderId="111" xfId="2" applyFont="1" applyFill="1" applyBorder="1" applyAlignment="1" applyProtection="1">
      <alignment horizontal="right" vertical="center" indent="1"/>
      <protection locked="0"/>
    </xf>
    <xf numFmtId="38" fontId="4" fillId="0" borderId="55" xfId="2" applyFont="1" applyFill="1" applyBorder="1" applyAlignment="1" applyProtection="1">
      <alignment horizontal="center" vertical="center"/>
    </xf>
    <xf numFmtId="38" fontId="4" fillId="0" borderId="3" xfId="2" applyFont="1" applyFill="1" applyBorder="1" applyAlignment="1" applyProtection="1">
      <alignment horizontal="center" vertical="center"/>
    </xf>
    <xf numFmtId="187" fontId="4" fillId="8" borderId="65" xfId="7" applyNumberFormat="1" applyFont="1" applyFill="1" applyBorder="1" applyAlignment="1" applyProtection="1">
      <alignment horizontal="left" vertical="center" wrapText="1" indent="1"/>
      <protection locked="0"/>
    </xf>
    <xf numFmtId="187" fontId="4" fillId="8" borderId="61" xfId="7" applyNumberFormat="1" applyFont="1" applyFill="1" applyBorder="1" applyAlignment="1" applyProtection="1">
      <alignment horizontal="left" vertical="center" wrapText="1" indent="1"/>
      <protection locked="0"/>
    </xf>
    <xf numFmtId="0" fontId="23" fillId="5" borderId="2" xfId="0" applyFont="1" applyFill="1" applyBorder="1" applyAlignment="1">
      <alignment horizontal="left" vertical="center" wrapText="1"/>
    </xf>
    <xf numFmtId="0" fontId="23" fillId="5" borderId="4" xfId="0" applyFont="1" applyFill="1" applyBorder="1" applyAlignment="1">
      <alignment horizontal="left" vertical="center" wrapText="1"/>
    </xf>
    <xf numFmtId="0" fontId="23" fillId="5" borderId="87" xfId="0" applyFont="1" applyFill="1" applyBorder="1" applyAlignment="1">
      <alignment horizontal="left" vertical="center" wrapText="1"/>
    </xf>
    <xf numFmtId="38" fontId="5" fillId="8" borderId="4" xfId="2" applyFont="1" applyFill="1" applyBorder="1" applyAlignment="1" applyProtection="1">
      <alignment horizontal="right" vertical="center" indent="1"/>
    </xf>
    <xf numFmtId="38" fontId="5" fillId="8" borderId="57" xfId="2" applyFont="1" applyFill="1" applyBorder="1" applyAlignment="1" applyProtection="1">
      <alignment horizontal="right" vertical="center" indent="1"/>
    </xf>
    <xf numFmtId="3" fontId="8" fillId="5" borderId="4" xfId="7" applyNumberFormat="1" applyFont="1" applyFill="1" applyBorder="1" applyAlignment="1">
      <alignment horizontal="right" vertical="center" indent="1"/>
    </xf>
    <xf numFmtId="3" fontId="8" fillId="5" borderId="57" xfId="7" applyNumberFormat="1" applyFont="1" applyFill="1" applyBorder="1" applyAlignment="1">
      <alignment horizontal="right" vertical="center" indent="1"/>
    </xf>
    <xf numFmtId="180" fontId="4" fillId="0" borderId="1" xfId="7" applyNumberFormat="1" applyFont="1" applyBorder="1" applyAlignment="1">
      <alignment horizontal="left" vertical="center" indent="2"/>
    </xf>
    <xf numFmtId="0" fontId="4" fillId="0" borderId="92" xfId="12" applyFont="1" applyBorder="1" applyAlignment="1">
      <alignment horizontal="right" vertical="center" indent="1"/>
    </xf>
    <xf numFmtId="0" fontId="4" fillId="0" borderId="90" xfId="12" applyFont="1" applyBorder="1" applyAlignment="1">
      <alignment horizontal="right" vertical="center" indent="1"/>
    </xf>
    <xf numFmtId="0" fontId="4" fillId="0" borderId="91" xfId="12" applyFont="1" applyBorder="1" applyAlignment="1">
      <alignment horizontal="right" vertical="center" indent="1"/>
    </xf>
    <xf numFmtId="38" fontId="5" fillId="0" borderId="88" xfId="2" applyFont="1" applyFill="1" applyBorder="1" applyAlignment="1" applyProtection="1">
      <alignment horizontal="right" vertical="center" indent="1"/>
    </xf>
    <xf numFmtId="38" fontId="5" fillId="0" borderId="89" xfId="2" applyFont="1" applyFill="1" applyBorder="1" applyAlignment="1" applyProtection="1">
      <alignment horizontal="right" vertical="center" indent="1"/>
    </xf>
    <xf numFmtId="0" fontId="4" fillId="5" borderId="58" xfId="7" applyFont="1" applyFill="1" applyBorder="1" applyAlignment="1">
      <alignment horizontal="left" vertical="center" wrapText="1" indent="2"/>
    </xf>
    <xf numFmtId="0" fontId="4" fillId="5" borderId="0" xfId="7" applyFont="1" applyFill="1" applyAlignment="1">
      <alignment horizontal="left" vertical="center" wrapText="1" indent="2"/>
    </xf>
    <xf numFmtId="0" fontId="4" fillId="5" borderId="56" xfId="7" applyFont="1" applyFill="1" applyBorder="1" applyAlignment="1">
      <alignment horizontal="left" vertical="center" wrapText="1" indent="2"/>
    </xf>
    <xf numFmtId="0" fontId="4" fillId="5" borderId="10" xfId="7" applyFont="1" applyFill="1" applyBorder="1" applyAlignment="1">
      <alignment horizontal="left" vertical="center" wrapText="1" indent="2"/>
    </xf>
    <xf numFmtId="0" fontId="4" fillId="5" borderId="1" xfId="7" applyFont="1" applyFill="1" applyBorder="1" applyAlignment="1">
      <alignment horizontal="left" vertical="center" wrapText="1" indent="2"/>
    </xf>
    <xf numFmtId="0" fontId="4" fillId="5" borderId="40" xfId="7" applyFont="1" applyFill="1" applyBorder="1" applyAlignment="1">
      <alignment horizontal="left" vertical="center" wrapText="1" indent="2"/>
    </xf>
    <xf numFmtId="0" fontId="4" fillId="5" borderId="1" xfId="7" applyFont="1" applyFill="1" applyBorder="1" applyAlignment="1">
      <alignment horizontal="right" vertical="center" indent="1"/>
    </xf>
    <xf numFmtId="0" fontId="4" fillId="5" borderId="39" xfId="7" applyFont="1" applyFill="1" applyBorder="1" applyAlignment="1">
      <alignment horizontal="right" vertical="center" indent="1"/>
    </xf>
    <xf numFmtId="0" fontId="4" fillId="5" borderId="2" xfId="7" applyFont="1" applyFill="1" applyBorder="1" applyAlignment="1">
      <alignment horizontal="right" vertical="center" wrapText="1" indent="1"/>
    </xf>
    <xf numFmtId="0" fontId="4" fillId="5" borderId="4" xfId="7" applyFont="1" applyFill="1" applyBorder="1" applyAlignment="1">
      <alignment horizontal="right" vertical="center" wrapText="1" indent="1"/>
    </xf>
    <xf numFmtId="183" fontId="4" fillId="0" borderId="0" xfId="7" applyNumberFormat="1" applyFont="1" applyAlignment="1">
      <alignment horizontal="center" vertical="center"/>
    </xf>
    <xf numFmtId="187" fontId="4" fillId="8" borderId="124" xfId="7" applyNumberFormat="1" applyFont="1" applyFill="1" applyBorder="1" applyAlignment="1" applyProtection="1">
      <alignment horizontal="left" vertical="center" wrapText="1" indent="1"/>
      <protection locked="0"/>
    </xf>
    <xf numFmtId="187" fontId="4" fillId="8" borderId="125" xfId="7" applyNumberFormat="1" applyFont="1" applyFill="1" applyBorder="1" applyAlignment="1" applyProtection="1">
      <alignment horizontal="left" vertical="center" wrapText="1" indent="1"/>
      <protection locked="0"/>
    </xf>
    <xf numFmtId="38" fontId="5" fillId="8" borderId="126" xfId="2" applyFont="1" applyFill="1" applyBorder="1" applyAlignment="1" applyProtection="1">
      <alignment horizontal="right" vertical="center" indent="1"/>
      <protection locked="0"/>
    </xf>
    <xf numFmtId="38" fontId="5" fillId="8" borderId="124" xfId="2" applyFont="1" applyFill="1" applyBorder="1" applyAlignment="1" applyProtection="1">
      <alignment horizontal="right" vertical="center" indent="1"/>
      <protection locked="0"/>
    </xf>
    <xf numFmtId="38" fontId="5" fillId="8" borderId="127" xfId="2" applyFont="1" applyFill="1" applyBorder="1" applyAlignment="1" applyProtection="1">
      <alignment horizontal="right" vertical="center" indent="1"/>
      <protection locked="0"/>
    </xf>
    <xf numFmtId="0" fontId="7" fillId="0" borderId="1" xfId="7" applyFont="1" applyBorder="1" applyAlignment="1">
      <alignment horizontal="right" vertical="center" indent="1"/>
    </xf>
    <xf numFmtId="0" fontId="4" fillId="5" borderId="2" xfId="12" applyFont="1" applyFill="1" applyBorder="1" applyAlignment="1">
      <alignment horizontal="left" vertical="center" wrapText="1"/>
    </xf>
    <xf numFmtId="0" fontId="4" fillId="5" borderId="4" xfId="12" applyFont="1" applyFill="1" applyBorder="1" applyAlignment="1">
      <alignment horizontal="left" vertical="center" wrapText="1"/>
    </xf>
    <xf numFmtId="0" fontId="4" fillId="5" borderId="57" xfId="12" applyFont="1" applyFill="1" applyBorder="1" applyAlignment="1">
      <alignment horizontal="left" vertical="center" wrapText="1"/>
    </xf>
    <xf numFmtId="3" fontId="35" fillId="5" borderId="2" xfId="12" applyNumberFormat="1" applyFont="1" applyFill="1" applyBorder="1" applyAlignment="1">
      <alignment horizontal="left" vertical="center" wrapText="1"/>
    </xf>
    <xf numFmtId="3" fontId="35" fillId="5" borderId="4" xfId="12" applyNumberFormat="1" applyFont="1" applyFill="1" applyBorder="1" applyAlignment="1">
      <alignment horizontal="left" vertical="center"/>
    </xf>
    <xf numFmtId="3" fontId="35" fillId="5" borderId="87" xfId="12" applyNumberFormat="1" applyFont="1" applyFill="1" applyBorder="1" applyAlignment="1">
      <alignment horizontal="left" vertical="center"/>
    </xf>
    <xf numFmtId="38" fontId="5" fillId="7" borderId="4" xfId="2" applyFont="1" applyFill="1" applyBorder="1" applyAlignment="1" applyProtection="1">
      <alignment horizontal="right" vertical="center" indent="1"/>
      <protection locked="0"/>
    </xf>
    <xf numFmtId="38" fontId="5" fillId="7" borderId="57" xfId="2" applyFont="1" applyFill="1" applyBorder="1" applyAlignment="1" applyProtection="1">
      <alignment horizontal="right" vertical="center" indent="1"/>
      <protection locked="0"/>
    </xf>
    <xf numFmtId="0" fontId="4" fillId="0" borderId="2" xfId="7" applyFont="1" applyBorder="1" applyAlignment="1">
      <alignment horizontal="center" vertical="center"/>
    </xf>
    <xf numFmtId="0" fontId="4" fillId="0" borderId="4" xfId="7" applyFont="1" applyBorder="1" applyAlignment="1">
      <alignment horizontal="center" vertical="center"/>
    </xf>
    <xf numFmtId="0" fontId="4" fillId="0" borderId="87" xfId="7" applyFont="1" applyBorder="1" applyAlignment="1">
      <alignment horizontal="center" vertical="center"/>
    </xf>
    <xf numFmtId="0" fontId="4" fillId="0" borderId="90" xfId="7" applyFont="1" applyBorder="1" applyAlignment="1">
      <alignment horizontal="right" vertical="center" indent="1"/>
    </xf>
    <xf numFmtId="0" fontId="4" fillId="0" borderId="91" xfId="7" applyFont="1" applyBorder="1" applyAlignment="1">
      <alignment horizontal="right" vertical="center" indent="1"/>
    </xf>
    <xf numFmtId="0" fontId="8" fillId="2" borderId="0" xfId="7" applyFont="1" applyFill="1" applyAlignment="1">
      <alignment horizontal="center" vertical="center"/>
    </xf>
    <xf numFmtId="0" fontId="4" fillId="0" borderId="8" xfId="7" applyFont="1" applyBorder="1" applyAlignment="1">
      <alignment horizontal="center" vertical="center" wrapText="1"/>
    </xf>
    <xf numFmtId="0" fontId="4" fillId="0" borderId="27" xfId="7" applyFont="1" applyBorder="1" applyAlignment="1">
      <alignment horizontal="center" vertical="center" wrapText="1"/>
    </xf>
    <xf numFmtId="0" fontId="4" fillId="0" borderId="30" xfId="7" applyFont="1" applyBorder="1" applyAlignment="1">
      <alignment horizontal="center" vertical="center" wrapText="1"/>
    </xf>
    <xf numFmtId="0" fontId="4" fillId="0" borderId="10" xfId="7" applyFont="1" applyBorder="1" applyAlignment="1">
      <alignment horizontal="center" vertical="center" wrapText="1"/>
    </xf>
    <xf numFmtId="0" fontId="4" fillId="0" borderId="1" xfId="7" applyFont="1" applyBorder="1" applyAlignment="1">
      <alignment horizontal="center" vertical="center" wrapText="1"/>
    </xf>
    <xf numFmtId="0" fontId="4" fillId="0" borderId="40" xfId="7" applyFont="1" applyBorder="1" applyAlignment="1">
      <alignment horizontal="center" vertical="center" wrapText="1"/>
    </xf>
    <xf numFmtId="0" fontId="7" fillId="0" borderId="28" xfId="7" applyFont="1" applyBorder="1" applyAlignment="1">
      <alignment horizontal="center" vertical="center" wrapText="1"/>
    </xf>
    <xf numFmtId="0" fontId="7" fillId="0" borderId="27" xfId="7" applyFont="1" applyBorder="1" applyAlignment="1">
      <alignment horizontal="center" vertical="center" wrapText="1"/>
    </xf>
    <xf numFmtId="0" fontId="7" fillId="0" borderId="38" xfId="7" applyFont="1" applyBorder="1" applyAlignment="1">
      <alignment horizontal="center" vertical="center" wrapText="1"/>
    </xf>
    <xf numFmtId="0" fontId="7" fillId="0" borderId="1" xfId="7" applyFont="1" applyBorder="1" applyAlignment="1">
      <alignment horizontal="center" vertical="center" wrapText="1"/>
    </xf>
    <xf numFmtId="0" fontId="7" fillId="0" borderId="29" xfId="7" applyFont="1" applyBorder="1" applyAlignment="1">
      <alignment horizontal="center" vertical="center" wrapText="1"/>
    </xf>
    <xf numFmtId="0" fontId="7" fillId="0" borderId="39" xfId="7" applyFont="1" applyBorder="1" applyAlignment="1">
      <alignment horizontal="center" vertical="center" wrapText="1"/>
    </xf>
    <xf numFmtId="0" fontId="7" fillId="0" borderId="30" xfId="7" applyFont="1" applyBorder="1" applyAlignment="1">
      <alignment horizontal="center" vertical="center" wrapText="1"/>
    </xf>
    <xf numFmtId="0" fontId="7" fillId="0" borderId="40" xfId="7" applyFont="1" applyBorder="1" applyAlignment="1">
      <alignment horizontal="center" vertical="center" wrapText="1"/>
    </xf>
    <xf numFmtId="0" fontId="9" fillId="0" borderId="2" xfId="7" applyFont="1" applyBorder="1" applyAlignment="1">
      <alignment horizontal="center" vertical="center" wrapText="1"/>
    </xf>
    <xf numFmtId="0" fontId="9" fillId="0" borderId="8" xfId="7" applyFont="1" applyBorder="1" applyAlignment="1">
      <alignment horizontal="center" vertical="center" wrapText="1"/>
    </xf>
    <xf numFmtId="0" fontId="9" fillId="0" borderId="27" xfId="7" applyFont="1" applyBorder="1" applyAlignment="1">
      <alignment horizontal="center" vertical="center" wrapText="1"/>
    </xf>
    <xf numFmtId="0" fontId="9" fillId="0" borderId="30" xfId="7" applyFont="1" applyBorder="1" applyAlignment="1">
      <alignment horizontal="center" vertical="center" wrapText="1"/>
    </xf>
    <xf numFmtId="0" fontId="9" fillId="0" borderId="10" xfId="7" applyFont="1" applyBorder="1" applyAlignment="1">
      <alignment horizontal="center" vertical="center" wrapText="1"/>
    </xf>
    <xf numFmtId="0" fontId="9" fillId="0" borderId="1" xfId="7" applyFont="1" applyBorder="1" applyAlignment="1">
      <alignment horizontal="center" vertical="center" wrapText="1"/>
    </xf>
    <xf numFmtId="0" fontId="9" fillId="0" borderId="40" xfId="7" applyFont="1" applyBorder="1" applyAlignment="1">
      <alignment horizontal="center" vertical="center" wrapText="1"/>
    </xf>
    <xf numFmtId="0" fontId="4" fillId="0" borderId="1" xfId="7" applyFont="1" applyBorder="1" applyAlignment="1">
      <alignment horizontal="center" vertical="center"/>
    </xf>
    <xf numFmtId="187" fontId="4" fillId="8" borderId="1" xfId="7" applyNumberFormat="1" applyFont="1" applyFill="1" applyBorder="1" applyAlignment="1" applyProtection="1">
      <alignment horizontal="left" vertical="center" wrapText="1"/>
      <protection locked="0"/>
    </xf>
    <xf numFmtId="3" fontId="5" fillId="0" borderId="8" xfId="7" applyNumberFormat="1" applyFont="1" applyBorder="1" applyAlignment="1">
      <alignment horizontal="center" vertical="center" wrapText="1"/>
    </xf>
    <xf numFmtId="0" fontId="5" fillId="0" borderId="27" xfId="7" applyFont="1" applyBorder="1" applyAlignment="1">
      <alignment horizontal="center" vertical="center" wrapText="1"/>
    </xf>
    <xf numFmtId="0" fontId="5" fillId="0" borderId="30" xfId="7" applyFont="1" applyBorder="1" applyAlignment="1">
      <alignment horizontal="center" vertical="center" wrapText="1"/>
    </xf>
    <xf numFmtId="0" fontId="5" fillId="0" borderId="10" xfId="7" applyFont="1" applyBorder="1" applyAlignment="1">
      <alignment horizontal="center" vertical="center" wrapText="1"/>
    </xf>
    <xf numFmtId="0" fontId="5" fillId="0" borderId="1" xfId="7" applyFont="1" applyBorder="1" applyAlignment="1">
      <alignment horizontal="center" vertical="center" wrapText="1"/>
    </xf>
    <xf numFmtId="0" fontId="5" fillId="0" borderId="40" xfId="7" applyFont="1" applyBorder="1" applyAlignment="1">
      <alignment horizontal="center" vertical="center" wrapText="1"/>
    </xf>
    <xf numFmtId="184" fontId="8" fillId="0" borderId="5" xfId="7" quotePrefix="1" applyNumberFormat="1" applyFont="1" applyBorder="1" applyAlignment="1">
      <alignment horizontal="center" vertical="center"/>
    </xf>
    <xf numFmtId="184" fontId="8" fillId="0" borderId="6" xfId="7" quotePrefix="1" applyNumberFormat="1" applyFont="1" applyBorder="1" applyAlignment="1">
      <alignment horizontal="center" vertical="center"/>
    </xf>
    <xf numFmtId="0" fontId="4" fillId="0" borderId="36" xfId="7" applyFont="1" applyBorder="1" applyAlignment="1">
      <alignment horizontal="center" vertical="center" wrapText="1"/>
    </xf>
    <xf numFmtId="0" fontId="4" fillId="0" borderId="13" xfId="7" applyFont="1" applyBorder="1" applyAlignment="1">
      <alignment horizontal="center" vertical="center" wrapText="1"/>
    </xf>
    <xf numFmtId="0" fontId="4" fillId="0" borderId="37" xfId="7" applyFont="1" applyBorder="1" applyAlignment="1">
      <alignment horizontal="center" vertical="center" wrapText="1"/>
    </xf>
    <xf numFmtId="0" fontId="4" fillId="0" borderId="33" xfId="7" applyFont="1" applyBorder="1" applyAlignment="1">
      <alignment horizontal="center" vertical="center" wrapText="1"/>
    </xf>
    <xf numFmtId="0" fontId="4" fillId="0" borderId="26" xfId="7" applyFont="1" applyBorder="1" applyAlignment="1">
      <alignment horizontal="center" vertical="center" wrapText="1"/>
    </xf>
    <xf numFmtId="0" fontId="4" fillId="0" borderId="34" xfId="7" applyFont="1" applyBorder="1" applyAlignment="1">
      <alignment horizontal="center" vertical="center" wrapText="1"/>
    </xf>
    <xf numFmtId="0" fontId="4" fillId="0" borderId="0" xfId="7" applyFont="1" applyAlignment="1">
      <alignment horizontal="left" vertical="center" wrapText="1" indent="1"/>
    </xf>
    <xf numFmtId="0" fontId="7" fillId="0" borderId="167" xfId="11" applyFont="1" applyBorder="1" applyAlignment="1">
      <alignment horizontal="center" vertical="center"/>
    </xf>
    <xf numFmtId="0" fontId="7" fillId="0" borderId="164" xfId="11" applyFont="1" applyBorder="1" applyAlignment="1">
      <alignment horizontal="center" vertical="center"/>
    </xf>
    <xf numFmtId="0" fontId="7" fillId="0" borderId="153" xfId="11" applyFont="1" applyBorder="1" applyAlignment="1">
      <alignment horizontal="center" vertical="center"/>
    </xf>
    <xf numFmtId="0" fontId="8" fillId="0" borderId="0" xfId="11" applyFont="1" applyAlignment="1" applyProtection="1">
      <alignment horizontal="left" vertical="center" indent="1"/>
      <protection locked="0"/>
    </xf>
    <xf numFmtId="0" fontId="8" fillId="0" borderId="1" xfId="11" applyFont="1" applyBorder="1" applyAlignment="1" applyProtection="1">
      <alignment horizontal="left" vertical="center" indent="1"/>
      <protection locked="0"/>
    </xf>
    <xf numFmtId="0" fontId="100" fillId="0" borderId="27" xfId="11" applyFont="1" applyBorder="1" applyAlignment="1">
      <alignment horizontal="right" vertical="center" indent="1"/>
    </xf>
    <xf numFmtId="0" fontId="100" fillId="0" borderId="1" xfId="11" applyFont="1" applyBorder="1" applyAlignment="1">
      <alignment horizontal="right" vertical="center" indent="1"/>
    </xf>
    <xf numFmtId="0" fontId="8" fillId="15" borderId="27" xfId="11" applyFont="1" applyFill="1" applyBorder="1" applyAlignment="1" applyProtection="1">
      <alignment horizontal="left" vertical="center" indent="1"/>
      <protection locked="0"/>
    </xf>
    <xf numFmtId="0" fontId="8" fillId="15" borderId="1" xfId="11" applyFont="1" applyFill="1" applyBorder="1" applyAlignment="1" applyProtection="1">
      <alignment horizontal="left" vertical="center" indent="1"/>
      <protection locked="0"/>
    </xf>
    <xf numFmtId="0" fontId="8" fillId="15" borderId="27" xfId="11" applyFont="1" applyFill="1" applyBorder="1" applyAlignment="1" applyProtection="1">
      <alignment horizontal="left" vertical="center"/>
      <protection locked="0"/>
    </xf>
    <xf numFmtId="0" fontId="8" fillId="15" borderId="1" xfId="11" applyFont="1" applyFill="1" applyBorder="1" applyAlignment="1" applyProtection="1">
      <alignment horizontal="left" vertical="center"/>
      <protection locked="0"/>
    </xf>
    <xf numFmtId="0" fontId="100" fillId="0" borderId="0" xfId="11" applyFont="1" applyAlignment="1">
      <alignment horizontal="right" vertical="center" indent="1"/>
    </xf>
    <xf numFmtId="0" fontId="7" fillId="0" borderId="151" xfId="11" applyFont="1" applyBorder="1" applyAlignment="1">
      <alignment horizontal="center" vertical="center"/>
    </xf>
    <xf numFmtId="0" fontId="7" fillId="0" borderId="159" xfId="11" applyFont="1" applyBorder="1" applyAlignment="1">
      <alignment horizontal="center" vertical="center"/>
    </xf>
    <xf numFmtId="0" fontId="7" fillId="0" borderId="158" xfId="11" applyFont="1" applyBorder="1" applyAlignment="1">
      <alignment horizontal="center" vertical="center"/>
    </xf>
    <xf numFmtId="0" fontId="7" fillId="0" borderId="156" xfId="11" applyFont="1" applyBorder="1" applyAlignment="1">
      <alignment horizontal="center" vertical="center"/>
    </xf>
    <xf numFmtId="0" fontId="7" fillId="0" borderId="155" xfId="11" applyFont="1" applyBorder="1" applyAlignment="1">
      <alignment horizontal="center" vertical="center"/>
    </xf>
    <xf numFmtId="0" fontId="7" fillId="0" borderId="15" xfId="11" applyFont="1" applyBorder="1" applyAlignment="1">
      <alignment horizontal="center" vertical="center"/>
    </xf>
    <xf numFmtId="0" fontId="7" fillId="0" borderId="150" xfId="11" applyFont="1" applyBorder="1" applyAlignment="1">
      <alignment horizontal="center" vertical="center"/>
    </xf>
    <xf numFmtId="0" fontId="11" fillId="0" borderId="0" xfId="11" applyFont="1" applyAlignment="1">
      <alignment horizontal="center" vertical="center"/>
    </xf>
    <xf numFmtId="0" fontId="7" fillId="0" borderId="175" xfId="11" applyFont="1" applyBorder="1" applyAlignment="1">
      <alignment horizontal="left" vertical="center" indent="1"/>
    </xf>
    <xf numFmtId="0" fontId="7" fillId="0" borderId="164" xfId="11" applyFont="1" applyBorder="1" applyAlignment="1">
      <alignment horizontal="left" vertical="center" indent="1"/>
    </xf>
    <xf numFmtId="0" fontId="7" fillId="0" borderId="173" xfId="11" applyFont="1" applyBorder="1" applyAlignment="1">
      <alignment horizontal="left" vertical="center" indent="1"/>
    </xf>
    <xf numFmtId="0" fontId="7" fillId="0" borderId="167" xfId="11" applyFont="1" applyBorder="1" applyAlignment="1">
      <alignment horizontal="left" vertical="center" indent="1"/>
    </xf>
    <xf numFmtId="0" fontId="7" fillId="0" borderId="153" xfId="11" applyFont="1" applyBorder="1" applyAlignment="1">
      <alignment horizontal="left" vertical="center" indent="1"/>
    </xf>
    <xf numFmtId="0" fontId="7" fillId="0" borderId="175" xfId="11" applyFont="1" applyBorder="1" applyAlignment="1">
      <alignment horizontal="left" vertical="center" wrapText="1" indent="1"/>
    </xf>
    <xf numFmtId="0" fontId="4" fillId="0" borderId="100" xfId="15" applyFont="1" applyBorder="1" applyAlignment="1">
      <alignment horizontal="center" vertical="center" wrapText="1"/>
    </xf>
    <xf numFmtId="0" fontId="4" fillId="0" borderId="101" xfId="15" applyFont="1" applyBorder="1" applyAlignment="1">
      <alignment horizontal="center" vertical="center" wrapText="1"/>
    </xf>
    <xf numFmtId="0" fontId="4" fillId="0" borderId="93" xfId="15" applyFont="1" applyBorder="1" applyAlignment="1">
      <alignment horizontal="left" vertical="center" wrapText="1" indent="1"/>
    </xf>
    <xf numFmtId="0" fontId="4" fillId="0" borderId="47" xfId="15" applyFont="1" applyBorder="1" applyAlignment="1">
      <alignment horizontal="left" vertical="center" wrapText="1" indent="1"/>
    </xf>
    <xf numFmtId="0" fontId="4" fillId="7" borderId="47" xfId="15" applyFont="1" applyFill="1" applyBorder="1" applyAlignment="1" applyProtection="1">
      <alignment horizontal="left" vertical="center" wrapText="1"/>
      <protection locked="0"/>
    </xf>
    <xf numFmtId="0" fontId="4" fillId="7" borderId="48" xfId="15" applyFont="1" applyFill="1" applyBorder="1" applyAlignment="1" applyProtection="1">
      <alignment horizontal="left" vertical="center" wrapText="1"/>
      <protection locked="0"/>
    </xf>
    <xf numFmtId="180" fontId="4" fillId="0" borderId="105" xfId="14" applyNumberFormat="1" applyFont="1" applyBorder="1" applyAlignment="1">
      <alignment horizontal="left" vertical="center" wrapText="1" indent="1"/>
    </xf>
    <xf numFmtId="180" fontId="4" fillId="0" borderId="106" xfId="14" applyNumberFormat="1" applyFont="1" applyBorder="1" applyAlignment="1">
      <alignment horizontal="left" vertical="center" wrapText="1" indent="1"/>
    </xf>
    <xf numFmtId="180" fontId="4" fillId="0" borderId="107" xfId="14" applyNumberFormat="1" applyFont="1" applyBorder="1" applyAlignment="1">
      <alignment horizontal="left" vertical="center" wrapText="1" indent="1"/>
    </xf>
    <xf numFmtId="0" fontId="6" fillId="0" borderId="33" xfId="15" applyFont="1" applyBorder="1" applyAlignment="1">
      <alignment horizontal="center" vertical="center" wrapText="1"/>
    </xf>
    <xf numFmtId="0" fontId="6" fillId="0" borderId="26" xfId="15" applyFont="1" applyBorder="1" applyAlignment="1">
      <alignment horizontal="center" vertical="center" wrapText="1"/>
    </xf>
    <xf numFmtId="0" fontId="7" fillId="0" borderId="47" xfId="15" applyFont="1" applyBorder="1" applyAlignment="1">
      <alignment horizontal="center" vertical="center" wrapText="1"/>
    </xf>
    <xf numFmtId="0" fontId="4" fillId="7" borderId="47" xfId="15" applyFont="1" applyFill="1" applyBorder="1" applyAlignment="1" applyProtection="1">
      <alignment horizontal="center" vertical="center"/>
      <protection locked="0"/>
    </xf>
    <xf numFmtId="0" fontId="4" fillId="6" borderId="104" xfId="15" applyFont="1" applyFill="1" applyBorder="1" applyAlignment="1" applyProtection="1">
      <alignment horizontal="center" vertical="center"/>
      <protection locked="0"/>
    </xf>
    <xf numFmtId="180" fontId="4" fillId="0" borderId="1" xfId="5" applyNumberFormat="1" applyFont="1" applyBorder="1" applyAlignment="1">
      <alignment horizontal="left" vertical="center"/>
    </xf>
    <xf numFmtId="0" fontId="4" fillId="7" borderId="69" xfId="12" applyFont="1" applyFill="1" applyBorder="1" applyAlignment="1" applyProtection="1">
      <alignment horizontal="center" vertical="center" wrapText="1"/>
      <protection locked="0"/>
    </xf>
    <xf numFmtId="0" fontId="4" fillId="7" borderId="14" xfId="12" applyFont="1" applyFill="1" applyBorder="1" applyAlignment="1" applyProtection="1">
      <alignment horizontal="center" vertical="center" wrapText="1"/>
      <protection locked="0"/>
    </xf>
    <xf numFmtId="0" fontId="4" fillId="7" borderId="51" xfId="12" applyFont="1" applyFill="1" applyBorder="1" applyAlignment="1" applyProtection="1">
      <alignment horizontal="center" vertical="center" wrapText="1"/>
      <protection locked="0"/>
    </xf>
    <xf numFmtId="0" fontId="4" fillId="7" borderId="36" xfId="12" applyFont="1" applyFill="1" applyBorder="1" applyAlignment="1" applyProtection="1">
      <alignment horizontal="center" vertical="center" wrapText="1"/>
      <protection locked="0"/>
    </xf>
    <xf numFmtId="0" fontId="4" fillId="7" borderId="13" xfId="12" applyFont="1" applyFill="1" applyBorder="1" applyAlignment="1" applyProtection="1">
      <alignment horizontal="center" vertical="center" wrapText="1"/>
      <protection locked="0"/>
    </xf>
    <xf numFmtId="0" fontId="4" fillId="7" borderId="83" xfId="12" applyFont="1" applyFill="1" applyBorder="1" applyAlignment="1" applyProtection="1">
      <alignment horizontal="center" vertical="center" wrapText="1"/>
      <protection locked="0"/>
    </xf>
    <xf numFmtId="0" fontId="4" fillId="7" borderId="15" xfId="12" applyFont="1" applyFill="1" applyBorder="1" applyAlignment="1" applyProtection="1">
      <alignment horizontal="left" vertical="center" wrapText="1"/>
      <protection locked="0"/>
    </xf>
    <xf numFmtId="0" fontId="4" fillId="7" borderId="14" xfId="12" applyFont="1" applyFill="1" applyBorder="1" applyAlignment="1" applyProtection="1">
      <alignment horizontal="left" vertical="center" wrapText="1"/>
      <protection locked="0"/>
    </xf>
    <xf numFmtId="0" fontId="4" fillId="7" borderId="51" xfId="12" applyFont="1" applyFill="1" applyBorder="1" applyAlignment="1" applyProtection="1">
      <alignment horizontal="left" vertical="center" wrapText="1"/>
      <protection locked="0"/>
    </xf>
    <xf numFmtId="0" fontId="4" fillId="7" borderId="18" xfId="12" applyFont="1" applyFill="1" applyBorder="1" applyAlignment="1" applyProtection="1">
      <alignment horizontal="left" vertical="center" wrapText="1"/>
      <protection locked="0"/>
    </xf>
    <xf numFmtId="0" fontId="4" fillId="7" borderId="13" xfId="12" applyFont="1" applyFill="1" applyBorder="1" applyAlignment="1" applyProtection="1">
      <alignment horizontal="left" vertical="center" wrapText="1"/>
      <protection locked="0"/>
    </xf>
    <xf numFmtId="0" fontId="4" fillId="7" borderId="83" xfId="12" applyFont="1" applyFill="1" applyBorder="1" applyAlignment="1" applyProtection="1">
      <alignment horizontal="left" vertical="center" wrapText="1"/>
      <protection locked="0"/>
    </xf>
    <xf numFmtId="0" fontId="4" fillId="7" borderId="96" xfId="12" applyFont="1" applyFill="1" applyBorder="1" applyAlignment="1" applyProtection="1">
      <alignment horizontal="left" vertical="center" wrapText="1"/>
      <protection locked="0"/>
    </xf>
    <xf numFmtId="0" fontId="4" fillId="7" borderId="37" xfId="12" applyFont="1" applyFill="1" applyBorder="1" applyAlignment="1" applyProtection="1">
      <alignment horizontal="left" vertical="center" wrapText="1"/>
      <protection locked="0"/>
    </xf>
    <xf numFmtId="0" fontId="4" fillId="7" borderId="24" xfId="12" applyFont="1" applyFill="1" applyBorder="1" applyAlignment="1" applyProtection="1">
      <alignment horizontal="center" vertical="center" wrapText="1"/>
      <protection locked="0"/>
    </xf>
    <xf numFmtId="0" fontId="4" fillId="7" borderId="20" xfId="12" applyFont="1" applyFill="1" applyBorder="1" applyAlignment="1" applyProtection="1">
      <alignment horizontal="center" vertical="center" wrapText="1"/>
      <protection locked="0"/>
    </xf>
    <xf numFmtId="0" fontId="4" fillId="7" borderId="38" xfId="12" applyFont="1" applyFill="1" applyBorder="1" applyAlignment="1" applyProtection="1">
      <alignment horizontal="left" vertical="center" wrapText="1"/>
      <protection locked="0"/>
    </xf>
    <xf numFmtId="0" fontId="4" fillId="7" borderId="40" xfId="12" applyFont="1" applyFill="1" applyBorder="1" applyAlignment="1" applyProtection="1">
      <alignment horizontal="left" vertical="center" wrapText="1"/>
      <protection locked="0"/>
    </xf>
    <xf numFmtId="179" fontId="4" fillId="0" borderId="0" xfId="5" applyNumberFormat="1" applyFont="1" applyAlignment="1">
      <alignment horizontal="left" vertical="center" indent="2"/>
    </xf>
    <xf numFmtId="0" fontId="12" fillId="0" borderId="0" xfId="12" applyFont="1" applyAlignment="1">
      <alignment horizontal="left" vertical="top" wrapText="1"/>
    </xf>
    <xf numFmtId="0" fontId="4" fillId="0" borderId="33" xfId="12" applyFont="1" applyBorder="1" applyAlignment="1">
      <alignment horizontal="left" vertical="center" wrapText="1"/>
    </xf>
    <xf numFmtId="0" fontId="4" fillId="0" borderId="26" xfId="12" applyFont="1" applyBorder="1" applyAlignment="1">
      <alignment horizontal="left" vertical="center" wrapText="1"/>
    </xf>
    <xf numFmtId="0" fontId="4" fillId="0" borderId="113" xfId="12" applyFont="1" applyBorder="1" applyAlignment="1">
      <alignment horizontal="left" vertical="center" wrapText="1"/>
    </xf>
    <xf numFmtId="0" fontId="7" fillId="0" borderId="27" xfId="12" applyFont="1" applyBorder="1" applyAlignment="1">
      <alignment horizontal="left" vertical="center" wrapText="1"/>
    </xf>
    <xf numFmtId="0" fontId="4" fillId="0" borderId="28" xfId="20" applyFont="1" applyBorder="1" applyAlignment="1">
      <alignment horizontal="center" vertical="center"/>
    </xf>
    <xf numFmtId="0" fontId="4" fillId="0" borderId="27" xfId="20" applyFont="1" applyBorder="1" applyAlignment="1">
      <alignment horizontal="center" vertical="center"/>
    </xf>
    <xf numFmtId="0" fontId="4" fillId="0" borderId="29" xfId="20" applyFont="1" applyBorder="1" applyAlignment="1">
      <alignment horizontal="center" vertical="center"/>
    </xf>
    <xf numFmtId="0" fontId="4" fillId="0" borderId="38" xfId="20" applyFont="1" applyBorder="1" applyAlignment="1">
      <alignment horizontal="center" vertical="center"/>
    </xf>
    <xf numFmtId="0" fontId="4" fillId="0" borderId="1" xfId="20" applyFont="1" applyBorder="1" applyAlignment="1">
      <alignment horizontal="center" vertical="center"/>
    </xf>
    <xf numFmtId="0" fontId="4" fillId="0" borderId="39" xfId="20" applyFont="1" applyBorder="1" applyAlignment="1">
      <alignment horizontal="center" vertical="center"/>
    </xf>
    <xf numFmtId="0" fontId="4" fillId="0" borderId="28" xfId="20" applyFont="1" applyBorder="1" applyAlignment="1">
      <alignment horizontal="center" vertical="center" wrapText="1"/>
    </xf>
    <xf numFmtId="0" fontId="4" fillId="0" borderId="30" xfId="20" applyFont="1" applyBorder="1" applyAlignment="1">
      <alignment horizontal="center" vertical="center" wrapText="1"/>
    </xf>
    <xf numFmtId="0" fontId="4" fillId="0" borderId="38" xfId="20" applyFont="1" applyBorder="1" applyAlignment="1">
      <alignment horizontal="center" vertical="center" wrapText="1"/>
    </xf>
    <xf numFmtId="0" fontId="4" fillId="0" borderId="40" xfId="20" applyFont="1" applyBorder="1" applyAlignment="1">
      <alignment horizontal="center" vertical="center" wrapText="1"/>
    </xf>
    <xf numFmtId="177" fontId="4" fillId="0" borderId="8" xfId="8" applyNumberFormat="1" applyFont="1" applyBorder="1" applyAlignment="1">
      <alignment horizontal="center" vertical="center" wrapText="1"/>
    </xf>
    <xf numFmtId="177" fontId="7" fillId="0" borderId="27" xfId="8" applyNumberFormat="1" applyFont="1" applyBorder="1" applyAlignment="1">
      <alignment horizontal="center" vertical="center" wrapText="1"/>
    </xf>
    <xf numFmtId="177" fontId="7" fillId="0" borderId="29" xfId="8" applyNumberFormat="1" applyFont="1" applyBorder="1" applyAlignment="1">
      <alignment horizontal="center" vertical="center" wrapText="1"/>
    </xf>
    <xf numFmtId="177" fontId="7" fillId="0" borderId="10" xfId="8" applyNumberFormat="1" applyFont="1" applyBorder="1" applyAlignment="1">
      <alignment horizontal="center" vertical="center" wrapText="1"/>
    </xf>
    <xf numFmtId="177" fontId="7" fillId="0" borderId="1" xfId="8" applyNumberFormat="1" applyFont="1" applyBorder="1" applyAlignment="1">
      <alignment horizontal="center" vertical="center" wrapText="1"/>
    </xf>
    <xf numFmtId="177" fontId="7" fillId="0" borderId="39" xfId="8" applyNumberFormat="1" applyFont="1" applyBorder="1" applyAlignment="1">
      <alignment horizontal="center" vertical="center" wrapText="1"/>
    </xf>
    <xf numFmtId="0" fontId="4" fillId="7" borderId="25" xfId="12" applyFont="1" applyFill="1" applyBorder="1" applyAlignment="1" applyProtection="1">
      <alignment horizontal="center" vertical="center" wrapText="1"/>
      <protection locked="0"/>
    </xf>
    <xf numFmtId="0" fontId="4" fillId="7" borderId="54" xfId="12" applyFont="1" applyFill="1" applyBorder="1" applyAlignment="1" applyProtection="1">
      <alignment horizontal="center" vertical="center" wrapText="1"/>
      <protection locked="0"/>
    </xf>
    <xf numFmtId="0" fontId="4" fillId="0" borderId="50" xfId="20" applyFont="1" applyBorder="1" applyAlignment="1">
      <alignment horizontal="center" vertical="center" wrapText="1"/>
    </xf>
    <xf numFmtId="0" fontId="4" fillId="0" borderId="79" xfId="20" applyFont="1" applyBorder="1" applyAlignment="1">
      <alignment horizontal="center" vertical="center"/>
    </xf>
    <xf numFmtId="0" fontId="4" fillId="0" borderId="25" xfId="20" applyFont="1" applyBorder="1" applyAlignment="1">
      <alignment horizontal="center" vertical="center"/>
    </xf>
    <xf numFmtId="0" fontId="4" fillId="0" borderId="54" xfId="20" applyFont="1" applyBorder="1" applyAlignment="1">
      <alignment horizontal="center" vertical="center"/>
    </xf>
    <xf numFmtId="0" fontId="4" fillId="7" borderId="50" xfId="12" applyFont="1" applyFill="1" applyBorder="1" applyAlignment="1" applyProtection="1">
      <alignment horizontal="center" vertical="center" wrapText="1"/>
      <protection locked="0"/>
    </xf>
    <xf numFmtId="0" fontId="4" fillId="7" borderId="79" xfId="12" applyFont="1" applyFill="1" applyBorder="1" applyAlignment="1" applyProtection="1">
      <alignment horizontal="center" vertical="center" wrapText="1"/>
      <protection locked="0"/>
    </xf>
    <xf numFmtId="0" fontId="4" fillId="7" borderId="28" xfId="12" applyFont="1" applyFill="1" applyBorder="1" applyAlignment="1" applyProtection="1">
      <alignment horizontal="left" vertical="center" wrapText="1"/>
      <protection locked="0"/>
    </xf>
    <xf numFmtId="0" fontId="4" fillId="7" borderId="27" xfId="12" applyFont="1" applyFill="1" applyBorder="1" applyAlignment="1" applyProtection="1">
      <alignment horizontal="left" vertical="center" wrapText="1"/>
      <protection locked="0"/>
    </xf>
    <xf numFmtId="0" fontId="4" fillId="7" borderId="29" xfId="12" applyFont="1" applyFill="1" applyBorder="1" applyAlignment="1" applyProtection="1">
      <alignment horizontal="left" vertical="center" wrapText="1"/>
      <protection locked="0"/>
    </xf>
    <xf numFmtId="0" fontId="4" fillId="7" borderId="30" xfId="12" applyFont="1" applyFill="1" applyBorder="1" applyAlignment="1" applyProtection="1">
      <alignment horizontal="left" vertical="center" wrapText="1"/>
      <protection locked="0"/>
    </xf>
    <xf numFmtId="0" fontId="4" fillId="8" borderId="77" xfId="8" applyFont="1" applyFill="1" applyBorder="1" applyAlignment="1" applyProtection="1">
      <alignment horizontal="center" vertical="center"/>
      <protection locked="0"/>
    </xf>
    <xf numFmtId="0" fontId="4" fillId="8" borderId="61" xfId="8" applyFont="1" applyFill="1" applyBorder="1" applyAlignment="1" applyProtection="1">
      <alignment horizontal="center" vertical="center"/>
      <protection locked="0"/>
    </xf>
    <xf numFmtId="0" fontId="4" fillId="7" borderId="1" xfId="12" applyFont="1" applyFill="1" applyBorder="1" applyAlignment="1" applyProtection="1">
      <alignment horizontal="left" vertical="center" wrapText="1"/>
      <protection locked="0"/>
    </xf>
    <xf numFmtId="0" fontId="4" fillId="7" borderId="39" xfId="12" applyFont="1" applyFill="1" applyBorder="1" applyAlignment="1" applyProtection="1">
      <alignment horizontal="left" vertical="center" wrapText="1"/>
      <protection locked="0"/>
    </xf>
    <xf numFmtId="0" fontId="4" fillId="0" borderId="16" xfId="8" applyFont="1" applyBorder="1" applyAlignment="1">
      <alignment horizontal="center" vertical="center" wrapText="1"/>
    </xf>
    <xf numFmtId="0" fontId="4" fillId="0" borderId="87" xfId="8" applyFont="1" applyBorder="1" applyAlignment="1">
      <alignment horizontal="center" vertical="center" wrapText="1"/>
    </xf>
    <xf numFmtId="0" fontId="4" fillId="8" borderId="2" xfId="8" applyFont="1" applyFill="1" applyBorder="1" applyAlignment="1" applyProtection="1">
      <alignment horizontal="center" vertical="center"/>
      <protection locked="0"/>
    </xf>
    <xf numFmtId="0" fontId="4" fillId="8" borderId="87" xfId="8" applyFont="1" applyFill="1" applyBorder="1" applyAlignment="1" applyProtection="1">
      <alignment horizontal="center" vertical="center"/>
      <protection locked="0"/>
    </xf>
    <xf numFmtId="0" fontId="4" fillId="8" borderId="10" xfId="8" applyFont="1" applyFill="1" applyBorder="1" applyAlignment="1" applyProtection="1">
      <alignment horizontal="center" vertical="center"/>
      <protection locked="0"/>
    </xf>
    <xf numFmtId="0" fontId="4" fillId="8" borderId="39" xfId="8" applyFont="1" applyFill="1" applyBorder="1" applyAlignment="1" applyProtection="1">
      <alignment horizontal="center" vertical="center"/>
      <protection locked="0"/>
    </xf>
    <xf numFmtId="177" fontId="97" fillId="0" borderId="0" xfId="8" applyNumberFormat="1" applyFont="1" applyAlignment="1">
      <alignment horizontal="left" vertical="center" wrapText="1"/>
    </xf>
    <xf numFmtId="177" fontId="97" fillId="0" borderId="0" xfId="8" applyNumberFormat="1" applyFont="1" applyAlignment="1">
      <alignment horizontal="center" vertical="center" wrapText="1"/>
    </xf>
    <xf numFmtId="0" fontId="15" fillId="0" borderId="0" xfId="0" applyFont="1" applyAlignment="1">
      <alignment horizontal="left" vertical="center"/>
    </xf>
    <xf numFmtId="0" fontId="8" fillId="14" borderId="2" xfId="0" applyFont="1" applyFill="1" applyBorder="1" applyAlignment="1">
      <alignment horizontal="center" vertical="center"/>
    </xf>
    <xf numFmtId="0" fontId="8" fillId="14" borderId="4" xfId="0" applyFont="1" applyFill="1" applyBorder="1" applyAlignment="1">
      <alignment horizontal="center" vertical="center"/>
    </xf>
    <xf numFmtId="0" fontId="4" fillId="0" borderId="41" xfId="0" applyFont="1" applyBorder="1" applyAlignment="1">
      <alignment horizontal="center" vertical="center"/>
    </xf>
    <xf numFmtId="0" fontId="4" fillId="0" borderId="57" xfId="0" applyFont="1" applyBorder="1" applyAlignment="1">
      <alignment horizontal="center" vertical="center"/>
    </xf>
    <xf numFmtId="0" fontId="4" fillId="0" borderId="77" xfId="0" applyFont="1" applyBorder="1" applyAlignment="1" applyProtection="1">
      <alignment horizontal="right" vertical="center"/>
      <protection locked="0"/>
    </xf>
    <xf numFmtId="0" fontId="4" fillId="0" borderId="65" xfId="0" applyFont="1" applyBorder="1" applyAlignment="1" applyProtection="1">
      <alignment horizontal="right" vertical="center"/>
      <protection locked="0"/>
    </xf>
    <xf numFmtId="0" fontId="4" fillId="0" borderId="73" xfId="0" applyFont="1" applyBorder="1" applyAlignment="1" applyProtection="1">
      <alignment horizontal="right" vertical="center"/>
      <protection locked="0"/>
    </xf>
    <xf numFmtId="0" fontId="4" fillId="0" borderId="77" xfId="0" applyFont="1" applyBorder="1" applyAlignment="1" applyProtection="1">
      <alignment vertical="center" wrapText="1"/>
      <protection locked="0"/>
    </xf>
    <xf numFmtId="0" fontId="4" fillId="0" borderId="65" xfId="0" applyFont="1" applyBorder="1" applyAlignment="1" applyProtection="1">
      <alignment vertical="center" wrapText="1"/>
      <protection locked="0"/>
    </xf>
    <xf numFmtId="0" fontId="4" fillId="0" borderId="61" xfId="0" applyFont="1" applyBorder="1" applyAlignment="1" applyProtection="1">
      <alignment vertical="center" wrapText="1"/>
      <protection locked="0"/>
    </xf>
    <xf numFmtId="0" fontId="4" fillId="0" borderId="60"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9" xfId="0" applyFont="1" applyBorder="1" applyAlignment="1" applyProtection="1">
      <alignment horizontal="right" vertical="center"/>
      <protection locked="0"/>
    </xf>
    <xf numFmtId="0" fontId="4" fillId="0" borderId="12" xfId="0" applyFont="1" applyBorder="1" applyAlignment="1" applyProtection="1">
      <alignment horizontal="right" vertical="center"/>
      <protection locked="0"/>
    </xf>
    <xf numFmtId="0" fontId="4" fillId="0" borderId="111" xfId="0" applyFont="1" applyBorder="1" applyAlignment="1" applyProtection="1">
      <alignment horizontal="right" vertical="center"/>
      <protection locked="0"/>
    </xf>
    <xf numFmtId="0" fontId="4" fillId="0" borderId="9"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0" fontId="4" fillId="0" borderId="52" xfId="0" applyFont="1" applyBorder="1" applyAlignment="1" applyProtection="1">
      <alignment vertical="center" wrapText="1"/>
      <protection locked="0"/>
    </xf>
    <xf numFmtId="0" fontId="4" fillId="0" borderId="19" xfId="0" applyFont="1" applyBorder="1" applyAlignment="1" applyProtection="1">
      <alignment horizontal="center" vertical="center"/>
      <protection locked="0"/>
    </xf>
    <xf numFmtId="0" fontId="4" fillId="0" borderId="111" xfId="0" applyFont="1" applyBorder="1" applyAlignment="1" applyProtection="1">
      <alignment horizontal="center" vertical="center"/>
      <protection locked="0"/>
    </xf>
    <xf numFmtId="0" fontId="42" fillId="0" borderId="1" xfId="0" applyFont="1" applyBorder="1" applyAlignment="1">
      <alignment horizontal="center" vertical="center"/>
    </xf>
    <xf numFmtId="0" fontId="42" fillId="0" borderId="1" xfId="0" applyFont="1" applyBorder="1" applyAlignment="1">
      <alignment horizontal="left" vertical="center"/>
    </xf>
    <xf numFmtId="0" fontId="4" fillId="0" borderId="9"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69" xfId="0" applyFont="1" applyBorder="1" applyAlignment="1" applyProtection="1">
      <alignment horizontal="center" vertical="center" wrapText="1"/>
      <protection locked="0"/>
    </xf>
    <xf numFmtId="0" fontId="4" fillId="0" borderId="51" xfId="0" applyFont="1" applyBorder="1" applyAlignment="1" applyProtection="1">
      <alignment horizontal="center" vertical="center" wrapText="1"/>
      <protection locked="0"/>
    </xf>
    <xf numFmtId="0" fontId="4" fillId="0" borderId="58" xfId="0" applyFont="1" applyBorder="1" applyAlignment="1" applyProtection="1">
      <alignment horizontal="center" vertical="center" wrapText="1"/>
      <protection locked="0"/>
    </xf>
    <xf numFmtId="0" fontId="4" fillId="0" borderId="128" xfId="0" applyFont="1" applyBorder="1" applyAlignment="1" applyProtection="1">
      <alignment horizontal="center" vertical="center" wrapText="1"/>
      <protection locked="0"/>
    </xf>
    <xf numFmtId="0" fontId="4" fillId="0" borderId="19" xfId="0" applyFont="1" applyBorder="1" applyAlignment="1" applyProtection="1">
      <alignment horizontal="right" vertical="center" wrapText="1"/>
      <protection locked="0"/>
    </xf>
    <xf numFmtId="0" fontId="4" fillId="0" borderId="12" xfId="0" applyFont="1" applyBorder="1" applyAlignment="1" applyProtection="1">
      <alignment horizontal="right" vertical="center" wrapText="1"/>
      <protection locked="0"/>
    </xf>
    <xf numFmtId="0" fontId="4" fillId="0" borderId="111" xfId="0" applyFont="1" applyBorder="1" applyAlignment="1" applyProtection="1">
      <alignment horizontal="right" vertical="center" wrapText="1"/>
      <protection locked="0"/>
    </xf>
    <xf numFmtId="0" fontId="4" fillId="0" borderId="19" xfId="0" applyFont="1" applyBorder="1" applyAlignment="1" applyProtection="1">
      <alignment horizontal="right" vertical="center"/>
      <protection locked="0"/>
    </xf>
    <xf numFmtId="0" fontId="4" fillId="0" borderId="36" xfId="0" applyFont="1" applyBorder="1" applyAlignment="1" applyProtection="1">
      <alignment horizontal="center" vertical="center" wrapText="1"/>
      <protection locked="0"/>
    </xf>
    <xf numFmtId="0" fontId="4" fillId="0" borderId="83" xfId="0" applyFont="1" applyBorder="1" applyAlignment="1" applyProtection="1">
      <alignment horizontal="center" vertical="center" wrapText="1"/>
      <protection locked="0"/>
    </xf>
    <xf numFmtId="0" fontId="8" fillId="14" borderId="87" xfId="0" applyFont="1" applyFill="1" applyBorder="1" applyAlignment="1">
      <alignment horizontal="center" vertical="center"/>
    </xf>
    <xf numFmtId="0" fontId="4" fillId="0" borderId="2"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protection locked="0"/>
    </xf>
    <xf numFmtId="0" fontId="4" fillId="0" borderId="87"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10"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4" fillId="0" borderId="77" xfId="0" applyFont="1" applyBorder="1" applyAlignment="1" applyProtection="1">
      <alignment horizontal="left" vertical="center"/>
      <protection locked="0"/>
    </xf>
    <xf numFmtId="0" fontId="4" fillId="0" borderId="65" xfId="0" applyFont="1" applyBorder="1" applyAlignment="1" applyProtection="1">
      <alignment horizontal="left" vertical="center"/>
      <protection locked="0"/>
    </xf>
    <xf numFmtId="0" fontId="4" fillId="0" borderId="61" xfId="0" applyFont="1" applyBorder="1" applyAlignment="1" applyProtection="1">
      <alignment horizontal="left" vertical="center"/>
      <protection locked="0"/>
    </xf>
    <xf numFmtId="0" fontId="4" fillId="0" borderId="60" xfId="0" applyFont="1" applyBorder="1" applyAlignment="1" applyProtection="1">
      <alignment horizontal="center" vertical="center" wrapText="1"/>
      <protection locked="0"/>
    </xf>
    <xf numFmtId="0" fontId="4" fillId="0" borderId="73" xfId="0" applyFont="1" applyBorder="1" applyAlignment="1" applyProtection="1">
      <alignment horizontal="center" vertical="center" wrapText="1"/>
      <protection locked="0"/>
    </xf>
    <xf numFmtId="0" fontId="4" fillId="0" borderId="31"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4" fillId="0" borderId="33"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113" xfId="0" applyFont="1" applyBorder="1" applyAlignment="1" applyProtection="1">
      <alignment vertical="center" wrapText="1"/>
      <protection locked="0"/>
    </xf>
    <xf numFmtId="0" fontId="4" fillId="0" borderId="9"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0" fontId="4" fillId="0" borderId="52" xfId="0" applyFont="1" applyBorder="1" applyAlignment="1" applyProtection="1">
      <alignment horizontal="left" vertical="center"/>
      <protection locked="0"/>
    </xf>
    <xf numFmtId="0" fontId="4" fillId="0" borderId="19" xfId="0" applyFont="1" applyBorder="1" applyAlignment="1" applyProtection="1">
      <alignment horizontal="center" vertical="center" wrapText="1"/>
      <protection locked="0"/>
    </xf>
    <xf numFmtId="0" fontId="4" fillId="0" borderId="111" xfId="0" applyFont="1" applyBorder="1" applyAlignment="1" applyProtection="1">
      <alignment horizontal="center" vertical="center" wrapText="1"/>
      <protection locked="0"/>
    </xf>
    <xf numFmtId="0" fontId="4" fillId="0" borderId="36" xfId="0" applyFont="1" applyBorder="1" applyAlignment="1" applyProtection="1">
      <alignment horizontal="right" vertical="center"/>
      <protection locked="0"/>
    </xf>
    <xf numFmtId="0" fontId="4" fillId="0" borderId="13" xfId="0" applyFont="1" applyBorder="1" applyAlignment="1" applyProtection="1">
      <alignment horizontal="right" vertical="center"/>
      <protection locked="0"/>
    </xf>
    <xf numFmtId="0" fontId="4" fillId="0" borderId="37" xfId="0" applyFont="1" applyBorder="1" applyAlignment="1" applyProtection="1">
      <alignment horizontal="right" vertical="center"/>
      <protection locked="0"/>
    </xf>
    <xf numFmtId="0" fontId="4" fillId="0" borderId="33" xfId="0" applyFont="1" applyBorder="1" applyAlignment="1" applyProtection="1">
      <alignment horizontal="right" vertical="center"/>
      <protection locked="0"/>
    </xf>
    <xf numFmtId="0" fontId="4" fillId="0" borderId="26" xfId="0" applyFont="1" applyBorder="1" applyAlignment="1" applyProtection="1">
      <alignment horizontal="right" vertical="center"/>
      <protection locked="0"/>
    </xf>
    <xf numFmtId="0" fontId="4" fillId="0" borderId="34" xfId="0" applyFont="1" applyBorder="1" applyAlignment="1" applyProtection="1">
      <alignment horizontal="right" vertical="center"/>
      <protection locked="0"/>
    </xf>
    <xf numFmtId="0" fontId="4" fillId="0" borderId="33"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113" xfId="0" applyFont="1" applyBorder="1" applyAlignment="1" applyProtection="1">
      <alignment horizontal="left" vertical="center"/>
      <protection locked="0"/>
    </xf>
    <xf numFmtId="0" fontId="4" fillId="0" borderId="31" xfId="0" applyFont="1" applyBorder="1" applyAlignment="1" applyProtection="1">
      <alignment horizontal="center" vertical="center" wrapText="1"/>
      <protection locked="0"/>
    </xf>
    <xf numFmtId="0" fontId="4" fillId="0" borderId="34" xfId="0" applyFont="1" applyBorder="1" applyAlignment="1" applyProtection="1">
      <alignment horizontal="center" vertical="center" wrapText="1"/>
      <protection locked="0"/>
    </xf>
    <xf numFmtId="0" fontId="39" fillId="0" borderId="31" xfId="12" applyFont="1" applyBorder="1" applyAlignment="1" applyProtection="1">
      <alignment horizontal="center" vertical="center"/>
      <protection locked="0"/>
    </xf>
    <xf numFmtId="0" fontId="39" fillId="0" borderId="26" xfId="12" applyFont="1" applyBorder="1" applyAlignment="1" applyProtection="1">
      <alignment horizontal="center" vertical="center"/>
      <protection locked="0"/>
    </xf>
    <xf numFmtId="0" fontId="39" fillId="0" borderId="113" xfId="12" applyFont="1" applyBorder="1" applyAlignment="1" applyProtection="1">
      <alignment horizontal="center" vertical="center"/>
      <protection locked="0"/>
    </xf>
    <xf numFmtId="0" fontId="39" fillId="0" borderId="31" xfId="12" applyFont="1" applyBorder="1" applyAlignment="1" applyProtection="1">
      <alignment horizontal="center" vertical="center" wrapText="1"/>
      <protection locked="0"/>
    </xf>
    <xf numFmtId="0" fontId="39" fillId="0" borderId="26" xfId="12" applyFont="1" applyBorder="1" applyAlignment="1" applyProtection="1">
      <alignment horizontal="center" vertical="center" wrapText="1"/>
      <protection locked="0"/>
    </xf>
    <xf numFmtId="0" fontId="39" fillId="0" borderId="113" xfId="12" applyFont="1" applyBorder="1" applyAlignment="1" applyProtection="1">
      <alignment horizontal="center" vertical="center" wrapText="1"/>
      <protection locked="0"/>
    </xf>
    <xf numFmtId="0" fontId="39" fillId="0" borderId="26" xfId="12" applyFont="1" applyBorder="1" applyAlignment="1" applyProtection="1">
      <alignment horizontal="left" vertical="center" wrapText="1"/>
      <protection locked="0"/>
    </xf>
    <xf numFmtId="0" fontId="39" fillId="0" borderId="34" xfId="12" applyFont="1" applyBorder="1" applyAlignment="1" applyProtection="1">
      <alignment horizontal="left" vertical="center" wrapText="1"/>
      <protection locked="0"/>
    </xf>
    <xf numFmtId="0" fontId="39" fillId="0" borderId="19" xfId="12" applyFont="1" applyBorder="1" applyAlignment="1" applyProtection="1">
      <alignment horizontal="center" vertical="center"/>
      <protection locked="0"/>
    </xf>
    <xf numFmtId="0" fontId="39" fillId="0" borderId="12" xfId="12" applyFont="1" applyBorder="1" applyAlignment="1" applyProtection="1">
      <alignment horizontal="center" vertical="center"/>
      <protection locked="0"/>
    </xf>
    <xf numFmtId="0" fontId="39" fillId="0" borderId="52" xfId="12" applyFont="1" applyBorder="1" applyAlignment="1" applyProtection="1">
      <alignment horizontal="center" vertical="center"/>
      <protection locked="0"/>
    </xf>
    <xf numFmtId="0" fontId="58" fillId="0" borderId="20" xfId="12" applyFont="1" applyBorder="1" applyAlignment="1" applyProtection="1">
      <alignment horizontal="center" vertical="center" wrapText="1"/>
      <protection locked="0"/>
    </xf>
    <xf numFmtId="0" fontId="39" fillId="0" borderId="20" xfId="12" applyFont="1" applyBorder="1" applyAlignment="1" applyProtection="1">
      <alignment horizontal="left" vertical="center" wrapText="1"/>
      <protection locked="0"/>
    </xf>
    <xf numFmtId="0" fontId="39" fillId="0" borderId="17" xfId="12" applyFont="1" applyBorder="1" applyAlignment="1" applyProtection="1">
      <alignment horizontal="left" vertical="center" wrapText="1"/>
      <protection locked="0"/>
    </xf>
    <xf numFmtId="0" fontId="39" fillId="0" borderId="33" xfId="12" applyFont="1" applyBorder="1" applyAlignment="1" applyProtection="1">
      <alignment horizontal="center" vertical="center"/>
      <protection locked="0"/>
    </xf>
    <xf numFmtId="0" fontId="66" fillId="0" borderId="13" xfId="12" applyFont="1" applyBorder="1" applyAlignment="1">
      <alignment horizontal="center" vertical="center"/>
    </xf>
    <xf numFmtId="0" fontId="4" fillId="0" borderId="12" xfId="12" applyFont="1" applyBorder="1" applyAlignment="1" applyProtection="1">
      <alignment horizontal="left" vertical="center" wrapText="1"/>
      <protection locked="0"/>
    </xf>
    <xf numFmtId="0" fontId="42" fillId="0" borderId="4" xfId="12" applyFont="1" applyBorder="1" applyAlignment="1">
      <alignment horizontal="center" vertical="center"/>
    </xf>
    <xf numFmtId="0" fontId="42" fillId="0" borderId="57" xfId="12" applyFont="1" applyBorder="1" applyAlignment="1">
      <alignment horizontal="center" vertical="center"/>
    </xf>
    <xf numFmtId="0" fontId="42" fillId="0" borderId="41" xfId="12" applyFont="1" applyBorder="1" applyAlignment="1">
      <alignment horizontal="center" vertical="center"/>
    </xf>
    <xf numFmtId="0" fontId="42" fillId="0" borderId="87" xfId="12" applyFont="1" applyBorder="1" applyAlignment="1">
      <alignment horizontal="center" vertical="center"/>
    </xf>
    <xf numFmtId="0" fontId="42" fillId="0" borderId="0" xfId="12" applyFont="1" applyAlignment="1">
      <alignment horizontal="center" vertical="center"/>
    </xf>
    <xf numFmtId="0" fontId="5" fillId="0" borderId="0" xfId="12" applyFont="1" applyAlignment="1">
      <alignment horizontal="center" vertical="center"/>
    </xf>
    <xf numFmtId="0" fontId="39" fillId="0" borderId="9" xfId="12" applyFont="1" applyBorder="1" applyAlignment="1" applyProtection="1">
      <alignment horizontal="center" vertical="center"/>
      <protection locked="0"/>
    </xf>
    <xf numFmtId="0" fontId="39" fillId="0" borderId="79" xfId="12" applyFont="1" applyBorder="1" applyAlignment="1" applyProtection="1">
      <alignment horizontal="left" vertical="center" wrapText="1"/>
      <protection locked="0"/>
    </xf>
    <xf numFmtId="0" fontId="39" fillId="0" borderId="67" xfId="12" applyFont="1" applyBorder="1" applyAlignment="1" applyProtection="1">
      <alignment horizontal="left" vertical="center" wrapText="1"/>
      <protection locked="0"/>
    </xf>
    <xf numFmtId="0" fontId="63" fillId="12" borderId="0" xfId="12" applyFont="1" applyFill="1" applyAlignment="1">
      <alignment horizontal="left" vertical="center" wrapText="1" indent="1"/>
    </xf>
    <xf numFmtId="0" fontId="4" fillId="0" borderId="60" xfId="12" applyFont="1" applyBorder="1" applyAlignment="1" applyProtection="1">
      <alignment horizontal="center" vertical="center"/>
      <protection locked="0"/>
    </xf>
    <xf numFmtId="0" fontId="4" fillId="0" borderId="65" xfId="12" applyFont="1" applyBorder="1" applyAlignment="1" applyProtection="1">
      <alignment horizontal="center" vertical="center"/>
      <protection locked="0"/>
    </xf>
    <xf numFmtId="0" fontId="4" fillId="0" borderId="61" xfId="12" applyFont="1" applyBorder="1" applyAlignment="1" applyProtection="1">
      <alignment horizontal="center" vertical="center"/>
      <protection locked="0"/>
    </xf>
    <xf numFmtId="0" fontId="39" fillId="0" borderId="79" xfId="12" applyFont="1" applyBorder="1" applyAlignment="1" applyProtection="1">
      <alignment horizontal="center" vertical="center" wrapText="1"/>
      <protection locked="0"/>
    </xf>
    <xf numFmtId="0" fontId="5" fillId="0" borderId="2" xfId="12" applyFont="1" applyBorder="1" applyAlignment="1">
      <alignment horizontal="center" vertical="center"/>
    </xf>
    <xf numFmtId="0" fontId="5" fillId="0" borderId="4" xfId="12" applyFont="1" applyBorder="1" applyAlignment="1">
      <alignment horizontal="center" vertical="center"/>
    </xf>
    <xf numFmtId="0" fontId="5" fillId="0" borderId="87" xfId="12" applyFont="1" applyBorder="1" applyAlignment="1">
      <alignment horizontal="center" vertical="center"/>
    </xf>
    <xf numFmtId="0" fontId="4" fillId="0" borderId="77" xfId="12" applyFont="1" applyBorder="1" applyAlignment="1" applyProtection="1">
      <alignment horizontal="center" vertical="center"/>
      <protection locked="0"/>
    </xf>
    <xf numFmtId="0" fontId="29" fillId="12" borderId="0" xfId="8" applyFont="1" applyFill="1" applyAlignment="1" applyProtection="1">
      <alignment horizontal="left" vertical="center" wrapText="1" indent="1"/>
      <protection locked="0"/>
    </xf>
    <xf numFmtId="0" fontId="39" fillId="0" borderId="13" xfId="12" applyFont="1" applyBorder="1" applyAlignment="1" applyProtection="1">
      <alignment horizontal="left" vertical="center" wrapText="1"/>
      <protection locked="0"/>
    </xf>
    <xf numFmtId="0" fontId="29" fillId="0" borderId="0" xfId="8" applyFont="1" applyAlignment="1">
      <alignment horizontal="center" vertical="center" wrapText="1"/>
    </xf>
    <xf numFmtId="0" fontId="63" fillId="12" borderId="0" xfId="12" applyFont="1" applyFill="1" applyAlignment="1">
      <alignment horizontal="center" vertical="center"/>
    </xf>
    <xf numFmtId="0" fontId="63" fillId="12" borderId="0" xfId="12" applyFont="1" applyFill="1" applyAlignment="1">
      <alignment horizontal="left" vertical="center" indent="1"/>
    </xf>
    <xf numFmtId="0" fontId="29" fillId="12" borderId="0" xfId="8" applyFont="1" applyFill="1" applyAlignment="1" applyProtection="1">
      <alignment horizontal="left" vertical="center" indent="1" shrinkToFit="1"/>
      <protection locked="0"/>
    </xf>
    <xf numFmtId="0" fontId="94" fillId="0" borderId="0" xfId="21" applyFont="1" applyAlignment="1">
      <alignment horizontal="center" vertical="center" wrapText="1"/>
    </xf>
    <xf numFmtId="0" fontId="5" fillId="0" borderId="0" xfId="20" applyFont="1" applyAlignment="1">
      <alignment horizontal="center" vertical="center"/>
    </xf>
    <xf numFmtId="0" fontId="5" fillId="8" borderId="0" xfId="0" applyFont="1" applyFill="1" applyAlignment="1">
      <alignment horizontal="center" vertical="center"/>
    </xf>
    <xf numFmtId="0" fontId="43" fillId="0" borderId="0" xfId="21" applyFont="1" applyAlignment="1">
      <alignment horizontal="justify" vertical="center" wrapText="1"/>
    </xf>
    <xf numFmtId="0" fontId="42" fillId="0" borderId="0" xfId="21" applyFont="1">
      <alignment vertical="center"/>
    </xf>
    <xf numFmtId="0" fontId="46" fillId="0" borderId="0" xfId="21" applyFont="1" applyAlignment="1">
      <alignment horizontal="center" vertical="center"/>
    </xf>
    <xf numFmtId="3" fontId="46" fillId="0" borderId="0" xfId="21" applyNumberFormat="1" applyFont="1" applyAlignment="1">
      <alignment horizontal="center" vertical="center"/>
    </xf>
    <xf numFmtId="0" fontId="43" fillId="0" borderId="0" xfId="21" applyFont="1" applyAlignment="1">
      <alignment horizontal="left" vertical="center" wrapText="1"/>
    </xf>
    <xf numFmtId="0" fontId="42" fillId="7" borderId="0" xfId="21" applyFont="1" applyFill="1" applyAlignment="1" applyProtection="1">
      <alignment horizontal="center" vertical="center"/>
      <protection locked="0"/>
    </xf>
    <xf numFmtId="0" fontId="42" fillId="0" borderId="0" xfId="21" applyFont="1" applyAlignment="1">
      <alignment horizontal="left" vertical="center"/>
    </xf>
    <xf numFmtId="0" fontId="39" fillId="0" borderId="0" xfId="21" applyFont="1" applyAlignment="1">
      <alignment horizontal="left" vertical="center" wrapText="1" indent="1"/>
    </xf>
    <xf numFmtId="0" fontId="42" fillId="0" borderId="0" xfId="21" applyFont="1" applyAlignment="1">
      <alignment horizontal="left" vertical="center" wrapText="1" indent="1"/>
    </xf>
    <xf numFmtId="49" fontId="39" fillId="0" borderId="0" xfId="21" applyNumberFormat="1" applyFont="1" applyAlignment="1">
      <alignment horizontal="left" vertical="center" wrapText="1" indent="1"/>
    </xf>
    <xf numFmtId="0" fontId="42" fillId="0" borderId="0" xfId="21" applyFont="1" applyAlignment="1">
      <alignment horizontal="left" vertical="center" wrapText="1"/>
    </xf>
    <xf numFmtId="0" fontId="42" fillId="7" borderId="0" xfId="21" applyFont="1" applyFill="1" applyAlignment="1" applyProtection="1">
      <alignment horizontal="left" vertical="center" indent="1"/>
      <protection locked="0"/>
    </xf>
    <xf numFmtId="49" fontId="42" fillId="7" borderId="0" xfId="21" applyNumberFormat="1" applyFont="1" applyFill="1" applyAlignment="1" applyProtection="1">
      <alignment horizontal="left" vertical="center" indent="1"/>
      <protection locked="0"/>
    </xf>
    <xf numFmtId="186" fontId="47" fillId="0" borderId="0" xfId="9" applyNumberFormat="1" applyFont="1" applyAlignment="1" applyProtection="1">
      <alignment horizontal="center" vertical="center" shrinkToFit="1"/>
      <protection hidden="1"/>
    </xf>
    <xf numFmtId="0" fontId="47" fillId="0" borderId="0" xfId="9" applyFont="1" applyAlignment="1">
      <alignment horizontal="left" vertical="center" shrinkToFit="1"/>
    </xf>
    <xf numFmtId="0" fontId="66" fillId="0" borderId="0" xfId="9" applyFont="1" applyAlignment="1">
      <alignment horizontal="center" vertical="center" shrinkToFit="1"/>
    </xf>
    <xf numFmtId="0" fontId="39" fillId="0" borderId="0" xfId="9" applyFont="1" applyAlignment="1">
      <alignment horizontal="left" vertical="top" wrapText="1"/>
    </xf>
    <xf numFmtId="0" fontId="60" fillId="8" borderId="2" xfId="9" applyFont="1" applyFill="1" applyBorder="1" applyAlignment="1" applyProtection="1">
      <alignment horizontal="left" vertical="center" indent="1"/>
      <protection locked="0"/>
    </xf>
    <xf numFmtId="0" fontId="60" fillId="8" borderId="4" xfId="9" applyFont="1" applyFill="1" applyBorder="1" applyAlignment="1" applyProtection="1">
      <alignment horizontal="left" vertical="center" indent="1"/>
      <protection locked="0"/>
    </xf>
    <xf numFmtId="0" fontId="60" fillId="8" borderId="57" xfId="9" applyFont="1" applyFill="1" applyBorder="1" applyAlignment="1" applyProtection="1">
      <alignment horizontal="left" vertical="center" indent="1"/>
      <protection locked="0"/>
    </xf>
    <xf numFmtId="0" fontId="39" fillId="0" borderId="0" xfId="9" applyFont="1" applyAlignment="1">
      <alignment horizontal="left" vertical="center" wrapText="1"/>
    </xf>
  </cellXfs>
  <cellStyles count="22">
    <cellStyle name="桁区切り" xfId="1" builtinId="6"/>
    <cellStyle name="桁区切り 2" xfId="2" xr:uid="{00000000-0005-0000-0000-000002000000}"/>
    <cellStyle name="桁区切り 2 2" xfId="3" xr:uid="{00000000-0005-0000-0000-000003000000}"/>
    <cellStyle name="桁区切り 3" xfId="4" xr:uid="{00000000-0005-0000-0000-000004000000}"/>
    <cellStyle name="標準" xfId="0" builtinId="0"/>
    <cellStyle name="標準 10" xfId="5" xr:uid="{00000000-0005-0000-0000-000006000000}"/>
    <cellStyle name="標準 11" xfId="6" xr:uid="{00000000-0005-0000-0000-000007000000}"/>
    <cellStyle name="標準 12" xfId="21" xr:uid="{00000000-0005-0000-0000-000008000000}"/>
    <cellStyle name="標準 13" xfId="7" xr:uid="{00000000-0005-0000-0000-000009000000}"/>
    <cellStyle name="標準 2" xfId="8" xr:uid="{00000000-0005-0000-0000-00000A000000}"/>
    <cellStyle name="標準 2 2" xfId="9" xr:uid="{00000000-0005-0000-0000-00000B000000}"/>
    <cellStyle name="標準 2 2 2" xfId="10" xr:uid="{00000000-0005-0000-0000-00000C000000}"/>
    <cellStyle name="標準 2 2 3" xfId="11" xr:uid="{00000000-0005-0000-0000-00000D000000}"/>
    <cellStyle name="標準 3" xfId="12" xr:uid="{00000000-0005-0000-0000-00000E000000}"/>
    <cellStyle name="標準 4" xfId="13" xr:uid="{00000000-0005-0000-0000-00000F000000}"/>
    <cellStyle name="標準 5" xfId="14" xr:uid="{00000000-0005-0000-0000-000010000000}"/>
    <cellStyle name="標準 6" xfId="15" xr:uid="{00000000-0005-0000-0000-000011000000}"/>
    <cellStyle name="標準 7" xfId="16" xr:uid="{00000000-0005-0000-0000-000012000000}"/>
    <cellStyle name="標準 7 2" xfId="17" xr:uid="{00000000-0005-0000-0000-000013000000}"/>
    <cellStyle name="標準 8" xfId="18" xr:uid="{00000000-0005-0000-0000-000014000000}"/>
    <cellStyle name="標準 9" xfId="19" xr:uid="{00000000-0005-0000-0000-000015000000}"/>
    <cellStyle name="標準 9 2" xfId="20" xr:uid="{00000000-0005-0000-0000-000016000000}"/>
  </cellStyles>
  <dxfs count="446">
    <dxf>
      <fill>
        <patternFill patternType="none">
          <bgColor indexed="65"/>
        </patternFill>
      </fill>
    </dxf>
    <dxf>
      <fill>
        <patternFill patternType="none">
          <bgColor indexed="65"/>
        </patternFill>
      </fill>
    </dxf>
    <dxf>
      <fill>
        <patternFill patternType="none">
          <bgColor indexed="65"/>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indexed="65"/>
        </patternFill>
      </fill>
    </dxf>
    <dxf>
      <fill>
        <patternFill patternType="none">
          <bgColor indexed="65"/>
        </patternFill>
      </fill>
    </dxf>
    <dxf>
      <fill>
        <patternFill patternType="none">
          <bgColor auto="1"/>
        </patternFill>
      </fill>
    </dxf>
    <dxf>
      <fill>
        <patternFill patternType="none">
          <bgColor indexed="65"/>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indexed="65"/>
        </patternFill>
      </fill>
    </dxf>
    <dxf>
      <fill>
        <patternFill patternType="none">
          <bgColor auto="1"/>
        </patternFill>
      </fill>
    </dxf>
    <dxf>
      <fill>
        <patternFill patternType="none">
          <bgColor indexed="65"/>
        </patternFill>
      </fill>
    </dxf>
    <dxf>
      <fill>
        <patternFill patternType="none">
          <bgColor auto="1"/>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auto="1"/>
        </patternFill>
      </fill>
    </dxf>
    <dxf>
      <fill>
        <patternFill patternType="none">
          <bgColor auto="1"/>
        </patternFill>
      </fill>
    </dxf>
    <dxf>
      <fill>
        <patternFill patternType="none">
          <bgColor indexed="65"/>
        </patternFill>
      </fill>
    </dxf>
    <dxf>
      <fill>
        <patternFill patternType="none">
          <bgColor auto="1"/>
        </patternFill>
      </fill>
    </dxf>
    <dxf>
      <fill>
        <patternFill patternType="none">
          <bgColor auto="1"/>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auto="1"/>
        </patternFill>
      </fill>
    </dxf>
    <dxf>
      <fill>
        <patternFill patternType="none">
          <bgColor auto="1"/>
        </patternFill>
      </fill>
    </dxf>
    <dxf>
      <fill>
        <patternFill patternType="none">
          <bgColor indexed="65"/>
        </patternFill>
      </fill>
    </dxf>
    <dxf>
      <fill>
        <patternFill patternType="none">
          <bgColor indexed="65"/>
        </patternFill>
      </fill>
    </dxf>
    <dxf>
      <fill>
        <patternFill patternType="none">
          <bgColor auto="1"/>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auto="1"/>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auto="1"/>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ont>
        <color rgb="FF9C0006"/>
      </font>
      <fill>
        <patternFill>
          <bgColor rgb="FFFFC7CE"/>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ont>
        <strike val="0"/>
      </font>
      <fill>
        <patternFill patternType="none">
          <bgColor auto="1"/>
        </patternFill>
      </fill>
    </dxf>
    <dxf>
      <font>
        <strike val="0"/>
      </font>
      <fill>
        <patternFill patternType="none">
          <bgColor auto="1"/>
        </patternFill>
      </fill>
    </dxf>
    <dxf>
      <fill>
        <patternFill patternType="none">
          <bgColor indexed="65"/>
        </patternFill>
      </fill>
    </dxf>
    <dxf>
      <fill>
        <patternFill patternType="none">
          <bgColor indexed="65"/>
        </patternFill>
      </fill>
    </dxf>
    <dxf>
      <font>
        <strike val="0"/>
      </font>
      <fill>
        <patternFill patternType="none">
          <bgColor auto="1"/>
        </patternFill>
      </fill>
    </dxf>
    <dxf>
      <font>
        <strike val="0"/>
      </font>
      <fill>
        <patternFill patternType="none">
          <bgColor auto="1"/>
        </patternFill>
      </fill>
    </dxf>
    <dxf>
      <font>
        <strike val="0"/>
      </font>
      <fill>
        <patternFill patternType="none">
          <bgColor auto="1"/>
        </patternFill>
      </fill>
    </dxf>
    <dxf>
      <font>
        <strike val="0"/>
      </font>
      <fill>
        <patternFill patternType="none">
          <bgColor auto="1"/>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auto="1"/>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auto="1"/>
        </patternFill>
      </fill>
    </dxf>
    <dxf>
      <font>
        <strike val="0"/>
      </font>
      <fill>
        <patternFill patternType="none">
          <bgColor auto="1"/>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auto="1"/>
        </patternFill>
      </fill>
    </dxf>
    <dxf>
      <fill>
        <patternFill patternType="none">
          <bgColor indexed="65"/>
        </patternFill>
      </fill>
    </dxf>
    <dxf>
      <fill>
        <patternFill patternType="none">
          <bgColor auto="1"/>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colors>
    <mruColors>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1562100</xdr:colOff>
      <xdr:row>18</xdr:row>
      <xdr:rowOff>314325</xdr:rowOff>
    </xdr:from>
    <xdr:to>
      <xdr:col>12</xdr:col>
      <xdr:colOff>104775</xdr:colOff>
      <xdr:row>20</xdr:row>
      <xdr:rowOff>0</xdr:rowOff>
    </xdr:to>
    <xdr:pic>
      <xdr:nvPicPr>
        <xdr:cNvPr id="138006" name="図 3">
          <a:extLst>
            <a:ext uri="{FF2B5EF4-FFF2-40B4-BE49-F238E27FC236}">
              <a16:creationId xmlns:a16="http://schemas.microsoft.com/office/drawing/2014/main" id="{85859F35-7926-4449-90F0-4F8F334D60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44975" y="23964900"/>
          <a:ext cx="209550" cy="1133475"/>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534520" y="3315688"/>
    <xdr:ext cx="6028205" cy="593537"/>
    <xdr:sp macro="" textlink="">
      <xdr:nvSpPr>
        <xdr:cNvPr id="2" name="正方形/長方形 1">
          <a:extLst>
            <a:ext uri="{FF2B5EF4-FFF2-40B4-BE49-F238E27FC236}">
              <a16:creationId xmlns:a16="http://schemas.microsoft.com/office/drawing/2014/main" id="{E6C690F0-F6FE-4539-B183-3A581092D041}"/>
            </a:ext>
          </a:extLst>
        </xdr:cNvPr>
        <xdr:cNvSpPr/>
      </xdr:nvSpPr>
      <xdr:spPr>
        <a:xfrm>
          <a:off x="534520" y="3315688"/>
          <a:ext cx="6028205" cy="593537"/>
        </a:xfrm>
        <a:prstGeom prst="rect">
          <a:avLst/>
        </a:prstGeom>
        <a:no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absoluteAnchor>
</xdr:wsDr>
</file>

<file path=xl/drawings/drawing3.xml><?xml version="1.0" encoding="utf-8"?>
<xdr:wsDr xmlns:xdr="http://schemas.openxmlformats.org/drawingml/2006/spreadsheetDrawing" xmlns:a="http://schemas.openxmlformats.org/drawingml/2006/main">
  <xdr:twoCellAnchor editAs="oneCell">
    <xdr:from>
      <xdr:col>11</xdr:col>
      <xdr:colOff>600075</xdr:colOff>
      <xdr:row>18</xdr:row>
      <xdr:rowOff>238125</xdr:rowOff>
    </xdr:from>
    <xdr:to>
      <xdr:col>12</xdr:col>
      <xdr:colOff>114300</xdr:colOff>
      <xdr:row>19</xdr:row>
      <xdr:rowOff>638175</xdr:rowOff>
    </xdr:to>
    <xdr:pic>
      <xdr:nvPicPr>
        <xdr:cNvPr id="181304" name="図 3">
          <a:extLst>
            <a:ext uri="{FF2B5EF4-FFF2-40B4-BE49-F238E27FC236}">
              <a16:creationId xmlns:a16="http://schemas.microsoft.com/office/drawing/2014/main" id="{4011FBCF-9997-4A7A-B7A4-32E04C7E867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21025" y="22183725"/>
          <a:ext cx="200025" cy="1123950"/>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600075</xdr:colOff>
      <xdr:row>18</xdr:row>
      <xdr:rowOff>238125</xdr:rowOff>
    </xdr:from>
    <xdr:to>
      <xdr:col>12</xdr:col>
      <xdr:colOff>114300</xdr:colOff>
      <xdr:row>19</xdr:row>
      <xdr:rowOff>638175</xdr:rowOff>
    </xdr:to>
    <xdr:pic>
      <xdr:nvPicPr>
        <xdr:cNvPr id="184373" name="図 3">
          <a:extLst>
            <a:ext uri="{FF2B5EF4-FFF2-40B4-BE49-F238E27FC236}">
              <a16:creationId xmlns:a16="http://schemas.microsoft.com/office/drawing/2014/main" id="{A5309C8C-CAF5-4C3B-8505-67BB3E3AFF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21025" y="21459825"/>
          <a:ext cx="200025" cy="1123950"/>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24</xdr:col>
      <xdr:colOff>457200</xdr:colOff>
      <xdr:row>9</xdr:row>
      <xdr:rowOff>47625</xdr:rowOff>
    </xdr:from>
    <xdr:ext cx="184731" cy="264560"/>
    <xdr:sp macro="" textlink="">
      <xdr:nvSpPr>
        <xdr:cNvPr id="2" name="テキスト ボックス 1">
          <a:extLst>
            <a:ext uri="{FF2B5EF4-FFF2-40B4-BE49-F238E27FC236}">
              <a16:creationId xmlns:a16="http://schemas.microsoft.com/office/drawing/2014/main" id="{76C82FED-9EF8-40C2-B625-B14B1B782E87}"/>
            </a:ext>
          </a:extLst>
        </xdr:cNvPr>
        <xdr:cNvSpPr txBox="1"/>
      </xdr:nvSpPr>
      <xdr:spPr>
        <a:xfrm>
          <a:off x="8724900" y="209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1</xdr:col>
      <xdr:colOff>0</xdr:colOff>
      <xdr:row>3</xdr:row>
      <xdr:rowOff>0</xdr:rowOff>
    </xdr:from>
    <xdr:to>
      <xdr:col>3</xdr:col>
      <xdr:colOff>0</xdr:colOff>
      <xdr:row>4</xdr:row>
      <xdr:rowOff>9525</xdr:rowOff>
    </xdr:to>
    <xdr:sp macro="" textlink="">
      <xdr:nvSpPr>
        <xdr:cNvPr id="2" name="Line 1">
          <a:extLst>
            <a:ext uri="{FF2B5EF4-FFF2-40B4-BE49-F238E27FC236}">
              <a16:creationId xmlns:a16="http://schemas.microsoft.com/office/drawing/2014/main" id="{2DB24BF8-463B-4C01-925B-2DFD25492E4A}"/>
            </a:ext>
          </a:extLst>
        </xdr:cNvPr>
        <xdr:cNvSpPr>
          <a:spLocks noChangeShapeType="1"/>
        </xdr:cNvSpPr>
      </xdr:nvSpPr>
      <xdr:spPr bwMode="auto">
        <a:xfrm>
          <a:off x="1263650" y="685800"/>
          <a:ext cx="252730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2\&#20849;&#26377;\&#26989;&#21209;2&#37096;\H26&#38263;&#26399;&#20778;&#33391;&#21270;&#12522;&#12501;&#12457;&#12540;&#12512;&#25512;&#36914;&#20107;&#26989;\&#35215;&#31243;&#12539;&#12510;&#12491;&#12517;&#12450;&#12523;&#12539;&#27096;&#24335;\&#27096;&#24335;\&#36861;&#21152;&#20844;&#21215;&#27096;&#24335;\&#36861;&#21152;&#20844;&#21215;&#27096;&#24335;1412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kkj.or.jp/&#12469;&#12473;&#12486;/02&#27671;&#20505;&#39080;&#22303;&#36969;&#24540;&#22411;/&#27671;&#20505;&#39080;&#22303;/03&#20132;&#20184;&#30003;&#35531;&#31561;&#12510;&#12491;&#12517;&#12450;&#12523;&#12539;&#30003;&#35531;&#27096;&#24335;/R2&#24180;&#24230;/02_&#30003;&#35531;&#27096;&#24335;/kyoshiki2&#12288;&#8251;0317&#12508;&#12484;&#12288;&#26696;.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kkj\Downloads\&#12304;&#26368;&#32066;&#29256;&#12305;R5_&#30003;&#35531;&#27096;&#24335;.xlsx" TargetMode="External"/><Relationship Id="rId1" Type="http://schemas.openxmlformats.org/officeDocument/2006/relationships/externalLinkPath" Target="file:///C:\Users\kkj\Downloads\&#12304;&#26368;&#32066;&#29256;&#12305;R5_&#30003;&#35531;&#27096;&#2433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03\kkj\Users\staff06\Downloads\00_&#20132;&#20184;&#30003;&#35531;&#27096;&#24335;_&#26696;_0925&#35352;&#20837;&#203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①（交付申請）"/>
      <sheetName val="②（変更申請書）"/>
      <sheetName val="1（事業経費の配分）"/>
      <sheetName val="2（進捗管理）"/>
      <sheetName val="3（申請一覧）※"/>
      <sheetName val="4（申請額内容）"/>
      <sheetName val="5（附帯事務費）"/>
      <sheetName val="6（交付建物別概要1）"/>
      <sheetName val="6（交付建物別概要2）"/>
      <sheetName val="7（適合確認1）"/>
      <sheetName val="7（適合確認2）"/>
      <sheetName val="8（対象事業費内訳書）"/>
      <sheetName val="9（確認書）"/>
      <sheetName val="③（実績報告）"/>
      <sheetName val="10（精算調書）"/>
      <sheetName val="11（進捗管理）（実績）※"/>
      <sheetName val="12（報告一覧）"/>
      <sheetName val="13（申請額内訳）"/>
      <sheetName val="14（附帯事務費）"/>
      <sheetName val="15（報告建物別概要1）※"/>
      <sheetName val="15（報告建物別概要2）"/>
      <sheetName val="16（適合確認1）"/>
      <sheetName val="16（適合確認2）"/>
      <sheetName val="16（工事内容確認）"/>
      <sheetName val="17（物件写真（着工確認））"/>
      <sheetName val="18（物件写真（施工写真））"/>
      <sheetName val="⑤（中間報告）"/>
      <sheetName val="19（精算調書）"/>
      <sheetName val="20（進捗管理）（中間）※"/>
      <sheetName val="④（請求書）"/>
      <sheetName val="○実績延長申請"/>
      <sheetName val="○譲渡承認申請"/>
    </sheetNames>
    <sheetDataSet>
      <sheetData sheetId="0"/>
      <sheetData sheetId="1"/>
      <sheetData sheetId="2"/>
      <sheetData sheetId="3"/>
      <sheetData sheetId="4"/>
      <sheetData sheetId="5"/>
      <sheetData sheetId="6"/>
      <sheetData sheetId="7"/>
      <sheetData sheetId="8"/>
      <sheetData sheetId="9"/>
      <sheetData sheetId="10">
        <row r="809">
          <cell r="C809" t="str">
            <v>□</v>
          </cell>
          <cell r="D809" t="str">
            <v>■</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ァイル表紙・背表紙"/>
      <sheetName val="別記様式1"/>
      <sheetName val="別紙1"/>
      <sheetName val="別添1-1"/>
      <sheetName val="別添1-2"/>
      <sheetName val="別添1-3 (1)"/>
      <sheetName val="別添1-3 (2)"/>
      <sheetName val="別添1-3の元データ"/>
      <sheetName val="別添1-4"/>
      <sheetName val="元データ2"/>
      <sheetName val="別添２"/>
      <sheetName val="別添３"/>
      <sheetName val="別添４"/>
      <sheetName val="委任状(参考様式）"/>
      <sheetName val="ファイル表紙・背表紙 (変更)"/>
      <sheetName val="別記様式4"/>
      <sheetName val="別紙1 (変更)"/>
      <sheetName val="別添1-1 (変更)"/>
      <sheetName val="別添1-2 (変更)"/>
      <sheetName val="ファイル表紙・背表紙 (実績)"/>
      <sheetName val="別記様式10"/>
      <sheetName val="別紙１ (実績)"/>
      <sheetName val="別紙２"/>
      <sheetName val="別添1-1 (実績)"/>
      <sheetName val="別添１-2 (実績)"/>
      <sheetName val="提出資料１"/>
      <sheetName val="提出資料２"/>
      <sheetName val="別記様式第１２"/>
      <sheetName val="分譲住宅に係る誓約書（参考様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様式・形態・空間</v>
          </cell>
        </row>
        <row r="3">
          <cell r="A3" t="str">
            <v>構工法</v>
          </cell>
        </row>
        <row r="4">
          <cell r="A4" t="str">
            <v>材料・生産・体制</v>
          </cell>
        </row>
        <row r="5">
          <cell r="A5" t="str">
            <v>景観形成</v>
          </cell>
        </row>
        <row r="6">
          <cell r="A6" t="str">
            <v>住まい方</v>
          </cell>
        </row>
        <row r="7">
          <cell r="A7" t="str">
            <v>上記以外の要素</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ファイル表紙"/>
      <sheetName val="別記様式1"/>
      <sheetName val="別紙1"/>
      <sheetName val="別添1-1"/>
      <sheetName val="別添1-2"/>
      <sheetName val="別添1-3 (1)"/>
      <sheetName val="別添1-3 (2)"/>
      <sheetName val="別添1-3の元データ"/>
      <sheetName val="別添1-3 (3)"/>
      <sheetName val="別添1-4"/>
      <sheetName val="元データ2"/>
      <sheetName val="別添２"/>
      <sheetName val="旧別添３"/>
      <sheetName val="別添４"/>
      <sheetName val="委任状_単年度(参考様式）"/>
      <sheetName val="ファイル表紙・背表紙 (変更)"/>
      <sheetName val="別記様式4"/>
      <sheetName val="別紙1 (変更)"/>
      <sheetName val="別添1-1 (変更)"/>
      <sheetName val="別添1-2 (変更)"/>
      <sheetName val="ファイル表紙・背表紙 (実績)"/>
      <sheetName val="別記様式10"/>
      <sheetName val="別紙１ (実績)"/>
      <sheetName val="別紙２（実績）"/>
      <sheetName val="別紙３（実績）_複数年度"/>
      <sheetName val="別添1-1 (実績)"/>
      <sheetName val="別添１-2 (実績)"/>
      <sheetName val="提出資料１"/>
      <sheetName val="提出資料２"/>
      <sheetName val="別記様式第１２"/>
      <sheetName val="分譲住宅に係る誓約書（参考様式）"/>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様式・形態・空間</v>
          </cell>
        </row>
        <row r="3">
          <cell r="A3" t="str">
            <v>構工法</v>
          </cell>
        </row>
        <row r="4">
          <cell r="A4" t="str">
            <v>材料・生産・体制</v>
          </cell>
        </row>
        <row r="5">
          <cell r="A5" t="str">
            <v>景観形成</v>
          </cell>
        </row>
        <row r="6">
          <cell r="A6" t="str">
            <v>住まい方</v>
          </cell>
        </row>
        <row r="7">
          <cell r="A7" t="str">
            <v>上記以外の要素</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要領及びチェックリスト"/>
      <sheetName val="ファイル表紙・背表紙"/>
      <sheetName val="別記様式1"/>
      <sheetName val="別紙1①"/>
      <sheetName val="別紙1②"/>
      <sheetName val="別添1-1"/>
      <sheetName val="別添1-2"/>
      <sheetName val="別添1-3"/>
      <sheetName val="別添1-4"/>
      <sheetName val="別添２"/>
      <sheetName val="別添３"/>
      <sheetName val="別添４"/>
      <sheetName val="誓約書"/>
      <sheetName val="共同事業実施規約"/>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6"/>
    <pageSetUpPr fitToPage="1"/>
  </sheetPr>
  <dimension ref="B2:Y24"/>
  <sheetViews>
    <sheetView showGridLines="0" showRowColHeaders="0" view="pageBreakPreview" zoomScale="40" zoomScaleNormal="50" zoomScaleSheetLayoutView="40" workbookViewId="0">
      <selection activeCell="B3" sqref="B3:L5"/>
    </sheetView>
  </sheetViews>
  <sheetFormatPr defaultColWidth="9" defaultRowHeight="18.75"/>
  <cols>
    <col min="1" max="1" width="4.875" style="67" customWidth="1"/>
    <col min="2" max="2" width="19" style="67" customWidth="1"/>
    <col min="3" max="3" width="9" style="67"/>
    <col min="4" max="4" width="23.25" style="67" customWidth="1"/>
    <col min="5" max="10" width="9" style="67"/>
    <col min="11" max="11" width="91.75" style="67" customWidth="1"/>
    <col min="12" max="12" width="21.875" style="67" customWidth="1"/>
    <col min="13" max="13" width="8.25" style="67" customWidth="1"/>
    <col min="14" max="16384" width="9" style="67"/>
  </cols>
  <sheetData>
    <row r="2" spans="2:25" ht="408.75" customHeight="1">
      <c r="M2" s="837" t="s">
        <v>677</v>
      </c>
      <c r="N2" s="835"/>
      <c r="O2" s="832"/>
      <c r="P2" s="832"/>
      <c r="Q2" s="832"/>
      <c r="R2" s="832"/>
      <c r="S2" s="832"/>
      <c r="T2" s="832"/>
      <c r="U2" s="832"/>
      <c r="V2" s="832"/>
      <c r="W2" s="832"/>
      <c r="X2" s="832"/>
      <c r="Y2" s="832"/>
    </row>
    <row r="3" spans="2:25" ht="111.75" customHeight="1">
      <c r="B3" s="824" t="s">
        <v>675</v>
      </c>
      <c r="C3" s="824"/>
      <c r="D3" s="824"/>
      <c r="E3" s="824"/>
      <c r="F3" s="824"/>
      <c r="G3" s="824"/>
      <c r="H3" s="824"/>
      <c r="I3" s="824"/>
      <c r="J3" s="824"/>
      <c r="K3" s="824"/>
      <c r="L3" s="824"/>
      <c r="M3" s="837"/>
      <c r="N3" s="835"/>
    </row>
    <row r="4" spans="2:25" ht="52.5" customHeight="1">
      <c r="B4" s="824"/>
      <c r="C4" s="824"/>
      <c r="D4" s="824"/>
      <c r="E4" s="824"/>
      <c r="F4" s="824"/>
      <c r="G4" s="824"/>
      <c r="H4" s="824"/>
      <c r="I4" s="824"/>
      <c r="J4" s="824"/>
      <c r="K4" s="824"/>
      <c r="L4" s="824"/>
      <c r="M4" s="837"/>
      <c r="N4" s="835"/>
    </row>
    <row r="5" spans="2:25" ht="124.5" customHeight="1">
      <c r="B5" s="824"/>
      <c r="C5" s="824"/>
      <c r="D5" s="824"/>
      <c r="E5" s="824"/>
      <c r="F5" s="824"/>
      <c r="G5" s="824"/>
      <c r="H5" s="824"/>
      <c r="I5" s="824"/>
      <c r="J5" s="824"/>
      <c r="K5" s="824"/>
      <c r="L5" s="824"/>
      <c r="M5" s="837"/>
      <c r="N5" s="835"/>
    </row>
    <row r="6" spans="2:25" ht="75.75" customHeight="1">
      <c r="B6" s="82"/>
      <c r="C6" s="82"/>
      <c r="D6" s="82"/>
      <c r="E6" s="82"/>
      <c r="F6" s="82"/>
      <c r="G6" s="82"/>
      <c r="H6" s="82"/>
      <c r="I6" s="82"/>
      <c r="J6" s="82"/>
      <c r="K6" s="82"/>
      <c r="L6" s="82"/>
      <c r="M6" s="837"/>
      <c r="N6" s="835"/>
    </row>
    <row r="7" spans="2:25" ht="75.75" customHeight="1">
      <c r="B7" s="82"/>
      <c r="C7" s="82"/>
      <c r="D7" s="82"/>
      <c r="E7" s="82"/>
      <c r="F7" s="82"/>
      <c r="G7" s="82"/>
      <c r="H7" s="82"/>
      <c r="I7" s="82"/>
      <c r="J7" s="82"/>
      <c r="K7" s="82"/>
      <c r="L7" s="82"/>
      <c r="M7" s="837"/>
      <c r="N7" s="835"/>
    </row>
    <row r="8" spans="2:25" ht="75.75" customHeight="1">
      <c r="B8" s="82"/>
      <c r="C8" s="82"/>
      <c r="D8" s="82"/>
      <c r="E8" s="82"/>
      <c r="F8" s="82"/>
      <c r="G8" s="82"/>
      <c r="H8" s="82"/>
      <c r="I8" s="82"/>
      <c r="J8" s="82"/>
      <c r="K8" s="82"/>
      <c r="L8" s="82"/>
      <c r="M8" s="837"/>
      <c r="N8" s="835"/>
    </row>
    <row r="9" spans="2:25" ht="147" customHeight="1">
      <c r="B9" s="69"/>
      <c r="C9" s="69"/>
      <c r="D9" s="69"/>
      <c r="E9" s="69"/>
      <c r="F9" s="69"/>
      <c r="G9" s="69"/>
      <c r="H9" s="69"/>
      <c r="I9" s="69"/>
      <c r="J9" s="69"/>
      <c r="K9" s="69"/>
      <c r="L9" s="69"/>
      <c r="M9" s="837"/>
      <c r="N9" s="835"/>
    </row>
    <row r="10" spans="2:25" ht="150" customHeight="1">
      <c r="C10" s="834" t="s">
        <v>323</v>
      </c>
      <c r="D10" s="833"/>
      <c r="F10" s="840" t="s">
        <v>324</v>
      </c>
      <c r="G10" s="840"/>
      <c r="H10" s="840"/>
      <c r="I10" s="840"/>
      <c r="J10" s="840"/>
      <c r="K10" s="840"/>
      <c r="M10" s="837"/>
      <c r="N10" s="255"/>
    </row>
    <row r="11" spans="2:25" ht="150" customHeight="1">
      <c r="C11" s="833" t="s">
        <v>85</v>
      </c>
      <c r="D11" s="833"/>
      <c r="F11" s="822">
        <f>'別添1-1'!D14</f>
        <v>0</v>
      </c>
      <c r="G11" s="822"/>
      <c r="H11" s="822"/>
      <c r="I11" s="822"/>
      <c r="J11" s="822"/>
      <c r="K11" s="822"/>
      <c r="M11" s="257" t="str">
        <f>C11</f>
        <v>住宅の名称</v>
      </c>
      <c r="N11" s="836">
        <f>G11</f>
        <v>0</v>
      </c>
    </row>
    <row r="12" spans="2:25" s="73" customFormat="1" ht="150" customHeight="1">
      <c r="B12" s="70"/>
      <c r="C12" s="834" t="s">
        <v>325</v>
      </c>
      <c r="D12" s="834"/>
      <c r="E12" s="70"/>
      <c r="F12" s="822">
        <f>'別添1-1'!H25</f>
        <v>0</v>
      </c>
      <c r="G12" s="822"/>
      <c r="H12" s="822"/>
      <c r="I12" s="822"/>
      <c r="J12" s="822"/>
      <c r="K12" s="822"/>
      <c r="L12" s="70"/>
      <c r="M12" s="838">
        <f>'別添1-1'!D14</f>
        <v>0</v>
      </c>
      <c r="N12" s="836"/>
    </row>
    <row r="13" spans="2:25" s="73" customFormat="1" ht="150" customHeight="1">
      <c r="B13" s="70"/>
      <c r="C13" s="833" t="s">
        <v>326</v>
      </c>
      <c r="D13" s="833"/>
      <c r="E13" s="71"/>
      <c r="F13" s="822">
        <f>'別添1-1'!H27</f>
        <v>0</v>
      </c>
      <c r="G13" s="822"/>
      <c r="H13" s="822"/>
      <c r="I13" s="822"/>
      <c r="J13" s="822"/>
      <c r="K13" s="822"/>
      <c r="L13" s="71"/>
      <c r="M13" s="838"/>
      <c r="N13" s="836"/>
    </row>
    <row r="14" spans="2:25" s="73" customFormat="1" ht="96" customHeight="1">
      <c r="B14" s="72"/>
      <c r="C14" s="831"/>
      <c r="D14" s="831"/>
      <c r="E14" s="829"/>
      <c r="F14" s="829"/>
      <c r="G14" s="829"/>
      <c r="H14" s="839"/>
      <c r="I14" s="839"/>
      <c r="J14" s="839"/>
      <c r="K14" s="839"/>
      <c r="L14" s="76"/>
      <c r="M14" s="838"/>
      <c r="N14" s="836"/>
    </row>
    <row r="15" spans="2:25" ht="18.75" customHeight="1">
      <c r="B15" s="72"/>
      <c r="C15" s="828"/>
      <c r="D15" s="828"/>
      <c r="E15" s="829"/>
      <c r="F15" s="829"/>
      <c r="G15" s="829"/>
      <c r="H15" s="826"/>
      <c r="I15" s="826"/>
      <c r="J15" s="826"/>
      <c r="K15" s="826"/>
      <c r="L15" s="77"/>
      <c r="M15" s="838"/>
      <c r="N15" s="836"/>
    </row>
    <row r="16" spans="2:25" ht="18.75" customHeight="1">
      <c r="B16" s="72"/>
      <c r="C16" s="828"/>
      <c r="D16" s="828"/>
      <c r="E16" s="830"/>
      <c r="F16" s="830"/>
      <c r="G16" s="830"/>
      <c r="H16" s="826"/>
      <c r="I16" s="826"/>
      <c r="J16" s="826"/>
      <c r="K16" s="826"/>
      <c r="L16" s="77"/>
      <c r="M16" s="838"/>
      <c r="N16" s="836"/>
    </row>
    <row r="17" spans="2:14" ht="18.75" customHeight="1">
      <c r="B17" s="72"/>
      <c r="C17" s="823"/>
      <c r="D17" s="823"/>
      <c r="E17" s="827"/>
      <c r="F17" s="827"/>
      <c r="G17" s="827"/>
      <c r="H17" s="826"/>
      <c r="I17" s="826"/>
      <c r="J17" s="826"/>
      <c r="K17" s="826"/>
      <c r="L17" s="77"/>
      <c r="M17" s="838"/>
      <c r="N17" s="836"/>
    </row>
    <row r="18" spans="2:14" ht="18.75" customHeight="1">
      <c r="B18" s="72"/>
      <c r="C18" s="825"/>
      <c r="D18" s="825"/>
      <c r="E18" s="826"/>
      <c r="F18" s="826"/>
      <c r="G18" s="826"/>
      <c r="H18" s="827"/>
      <c r="I18" s="827"/>
      <c r="J18" s="827"/>
      <c r="K18" s="827"/>
      <c r="L18" s="78"/>
      <c r="M18" s="838"/>
      <c r="N18" s="836"/>
    </row>
    <row r="19" spans="2:14" ht="57">
      <c r="E19" s="74"/>
      <c r="F19" s="74"/>
      <c r="G19" s="74"/>
      <c r="H19" s="74"/>
      <c r="I19" s="74"/>
      <c r="J19" s="74"/>
      <c r="K19" s="74"/>
      <c r="L19" s="74"/>
      <c r="M19" s="838"/>
      <c r="N19" s="836"/>
    </row>
    <row r="20" spans="2:14" ht="57">
      <c r="E20" s="74"/>
      <c r="F20" s="74"/>
      <c r="G20" s="74"/>
      <c r="H20" s="74"/>
      <c r="I20" s="74"/>
      <c r="J20" s="74"/>
      <c r="K20" s="74"/>
      <c r="L20" s="74"/>
      <c r="M20" s="256"/>
      <c r="N20" s="836"/>
    </row>
    <row r="21" spans="2:14" ht="57">
      <c r="E21" s="74"/>
      <c r="F21" s="74"/>
      <c r="G21" s="74"/>
      <c r="H21" s="74"/>
      <c r="I21" s="74"/>
      <c r="J21" s="74"/>
      <c r="K21" s="74"/>
      <c r="L21" s="74"/>
      <c r="M21" s="68"/>
    </row>
    <row r="22" spans="2:14" ht="57">
      <c r="E22" s="74"/>
      <c r="F22" s="74"/>
      <c r="G22" s="74"/>
      <c r="H22" s="74"/>
      <c r="I22" s="74"/>
      <c r="J22" s="74"/>
      <c r="K22" s="74"/>
      <c r="L22" s="74"/>
      <c r="M22" s="68"/>
    </row>
    <row r="23" spans="2:14">
      <c r="E23" s="75"/>
      <c r="F23" s="75"/>
      <c r="G23" s="75"/>
      <c r="H23" s="75"/>
      <c r="I23" s="75"/>
      <c r="J23" s="75"/>
      <c r="K23" s="75"/>
      <c r="L23" s="75"/>
    </row>
    <row r="24" spans="2:14">
      <c r="E24" s="75"/>
      <c r="F24" s="75"/>
      <c r="G24" s="75"/>
      <c r="H24" s="75"/>
      <c r="I24" s="75"/>
      <c r="J24" s="75"/>
      <c r="K24" s="75"/>
      <c r="L24" s="75"/>
    </row>
  </sheetData>
  <sheetProtection algorithmName="SHA-512" hashValue="kUAb2viRzOcdHKHeP74TIOlRN5l4J39wspjDfLIc5pQDhbL0cifPrDer+FGw6vlrCK/3312oeRdNF3zTqJoxgw==" saltValue="aSU4ZjqrFRi9f37BYNYc/w==" spinCount="100000" sheet="1" formatCells="0" formatColumns="0" formatRows="0"/>
  <mergeCells count="29">
    <mergeCell ref="O2:Y2"/>
    <mergeCell ref="C11:D11"/>
    <mergeCell ref="F11:K11"/>
    <mergeCell ref="E17:G17"/>
    <mergeCell ref="C16:D16"/>
    <mergeCell ref="C12:D12"/>
    <mergeCell ref="N2:N9"/>
    <mergeCell ref="N11:N20"/>
    <mergeCell ref="M2:M10"/>
    <mergeCell ref="M12:M19"/>
    <mergeCell ref="H17:K17"/>
    <mergeCell ref="H14:K14"/>
    <mergeCell ref="C13:D13"/>
    <mergeCell ref="F12:K12"/>
    <mergeCell ref="C10:D10"/>
    <mergeCell ref="F10:K10"/>
    <mergeCell ref="F13:K13"/>
    <mergeCell ref="C17:D17"/>
    <mergeCell ref="B3:L5"/>
    <mergeCell ref="C18:D18"/>
    <mergeCell ref="E18:G18"/>
    <mergeCell ref="H18:K18"/>
    <mergeCell ref="C15:D15"/>
    <mergeCell ref="E15:G15"/>
    <mergeCell ref="H15:K15"/>
    <mergeCell ref="E14:G14"/>
    <mergeCell ref="E16:G16"/>
    <mergeCell ref="H16:K16"/>
    <mergeCell ref="C14:D14"/>
  </mergeCells>
  <phoneticPr fontId="3"/>
  <conditionalFormatting sqref="E14">
    <cfRule type="expression" dxfId="445" priority="7">
      <formula>$E$14&lt;&gt;""</formula>
    </cfRule>
  </conditionalFormatting>
  <conditionalFormatting sqref="E15">
    <cfRule type="expression" dxfId="444" priority="6">
      <formula>$E$15&lt;&gt;""</formula>
    </cfRule>
  </conditionalFormatting>
  <conditionalFormatting sqref="E18">
    <cfRule type="expression" dxfId="443" priority="3">
      <formula>$H$18&lt;&gt;""</formula>
    </cfRule>
  </conditionalFormatting>
  <conditionalFormatting sqref="H15">
    <cfRule type="expression" dxfId="442" priority="8">
      <formula>$H$15&lt;&gt;""</formula>
    </cfRule>
  </conditionalFormatting>
  <conditionalFormatting sqref="H18">
    <cfRule type="expression" dxfId="441" priority="5">
      <formula>$H$18&lt;&gt;""</formula>
    </cfRule>
  </conditionalFormatting>
  <conditionalFormatting sqref="M11">
    <cfRule type="expression" dxfId="440" priority="1">
      <formula>#REF!&lt;&gt;""</formula>
    </cfRule>
  </conditionalFormatting>
  <dataValidations count="2">
    <dataValidation allowBlank="1" showInputMessage="1" showErrorMessage="1" prompt="契約者すべてフルネームで記載してください" sqref="H18 E18" xr:uid="{00000000-0002-0000-0000-000000000000}"/>
    <dataValidation allowBlank="1" showInputMessage="1" showErrorMessage="1" prompt="下4桁を記載してください" sqref="E14" xr:uid="{00000000-0002-0000-0000-000001000000}"/>
  </dataValidations>
  <printOptions horizontalCentered="1" verticalCentered="1"/>
  <pageMargins left="0" right="0" top="0" bottom="0" header="0" footer="0"/>
  <pageSetup paperSize="9" scale="45" orientation="portrait" r:id="rId1"/>
  <colBreaks count="1" manualBreakCount="1">
    <brk id="12"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6">
    <tabColor theme="6"/>
  </sheetPr>
  <dimension ref="B1:AD52"/>
  <sheetViews>
    <sheetView showGridLines="0" showRowColHeaders="0" view="pageBreakPreview" topLeftCell="A2" zoomScaleNormal="100" zoomScaleSheetLayoutView="100" workbookViewId="0">
      <selection activeCell="B8" sqref="B8"/>
    </sheetView>
  </sheetViews>
  <sheetFormatPr defaultColWidth="9" defaultRowHeight="13.5"/>
  <cols>
    <col min="1" max="1" width="3.5" style="7" customWidth="1"/>
    <col min="2" max="2" width="10" style="90" customWidth="1"/>
    <col min="3" max="3" width="16.25" style="8" customWidth="1"/>
    <col min="4" max="5" width="26.375" style="8" customWidth="1"/>
    <col min="6" max="6" width="8.75" style="8" customWidth="1"/>
    <col min="7" max="7" width="3.25" style="7" customWidth="1"/>
    <col min="8" max="8" width="7.375" style="7" customWidth="1"/>
    <col min="9" max="16384" width="9" style="7"/>
  </cols>
  <sheetData>
    <row r="1" spans="2:30" hidden="1">
      <c r="B1" s="90" t="s">
        <v>330</v>
      </c>
      <c r="C1" s="90" t="s">
        <v>331</v>
      </c>
      <c r="D1" s="90" t="s">
        <v>332</v>
      </c>
      <c r="E1" s="90" t="s">
        <v>333</v>
      </c>
      <c r="F1" s="90" t="s">
        <v>334</v>
      </c>
      <c r="G1" s="90" t="s">
        <v>335</v>
      </c>
      <c r="H1" s="90" t="s">
        <v>336</v>
      </c>
      <c r="I1" s="90" t="s">
        <v>337</v>
      </c>
      <c r="J1" s="90" t="s">
        <v>338</v>
      </c>
      <c r="K1" s="90" t="s">
        <v>339</v>
      </c>
      <c r="L1" s="90" t="s">
        <v>340</v>
      </c>
      <c r="M1" s="90" t="s">
        <v>341</v>
      </c>
      <c r="N1" s="90" t="s">
        <v>342</v>
      </c>
      <c r="O1" s="90" t="s">
        <v>343</v>
      </c>
      <c r="P1" s="90" t="s">
        <v>344</v>
      </c>
      <c r="Q1" s="90" t="s">
        <v>345</v>
      </c>
      <c r="R1" s="90" t="s">
        <v>346</v>
      </c>
      <c r="S1" s="90" t="s">
        <v>347</v>
      </c>
      <c r="T1" s="90" t="s">
        <v>348</v>
      </c>
      <c r="U1" s="90" t="s">
        <v>349</v>
      </c>
      <c r="V1" s="90" t="s">
        <v>350</v>
      </c>
      <c r="W1" s="90" t="s">
        <v>351</v>
      </c>
      <c r="X1" s="90" t="s">
        <v>352</v>
      </c>
      <c r="Y1" s="90" t="s">
        <v>353</v>
      </c>
      <c r="Z1" s="90" t="s">
        <v>354</v>
      </c>
      <c r="AA1" s="90" t="s">
        <v>355</v>
      </c>
      <c r="AB1" s="90" t="s">
        <v>356</v>
      </c>
      <c r="AC1" s="90" t="s">
        <v>357</v>
      </c>
      <c r="AD1" s="90" t="s">
        <v>358</v>
      </c>
    </row>
    <row r="2" spans="2:30" ht="7.5" customHeight="1" thickBot="1"/>
    <row r="3" spans="2:30" ht="7.5" customHeight="1">
      <c r="B3" s="88"/>
      <c r="C3" s="63"/>
      <c r="D3" s="63"/>
      <c r="E3" s="63"/>
      <c r="F3" s="63"/>
      <c r="H3" s="841" t="s">
        <v>416</v>
      </c>
      <c r="I3" s="842"/>
      <c r="J3" s="842"/>
      <c r="K3" s="842"/>
      <c r="L3" s="842"/>
      <c r="M3" s="842"/>
      <c r="N3" s="843"/>
    </row>
    <row r="4" spans="2:30" ht="15" customHeight="1">
      <c r="B4" s="89"/>
      <c r="C4" s="39"/>
      <c r="D4" s="39"/>
      <c r="E4" s="39"/>
      <c r="F4" s="39"/>
      <c r="H4" s="844"/>
      <c r="I4" s="845"/>
      <c r="J4" s="845"/>
      <c r="K4" s="845"/>
      <c r="L4" s="845"/>
      <c r="M4" s="845"/>
      <c r="N4" s="846"/>
    </row>
    <row r="5" spans="2:30" ht="25.5" customHeight="1">
      <c r="B5" s="44" t="s">
        <v>157</v>
      </c>
      <c r="H5" s="844"/>
      <c r="I5" s="845"/>
      <c r="J5" s="845"/>
      <c r="K5" s="845"/>
      <c r="L5" s="845"/>
      <c r="M5" s="845"/>
      <c r="N5" s="846"/>
    </row>
    <row r="6" spans="2:30" ht="25.5" customHeight="1">
      <c r="B6" s="44" t="s">
        <v>118</v>
      </c>
      <c r="C6" s="7"/>
      <c r="H6" s="844"/>
      <c r="I6" s="845"/>
      <c r="J6" s="845"/>
      <c r="K6" s="845"/>
      <c r="L6" s="845"/>
      <c r="M6" s="845"/>
      <c r="N6" s="846"/>
    </row>
    <row r="7" spans="2:30" ht="30" customHeight="1">
      <c r="B7" s="92" t="s">
        <v>212</v>
      </c>
      <c r="C7" s="87" t="s">
        <v>56</v>
      </c>
      <c r="D7" s="225" t="s">
        <v>359</v>
      </c>
      <c r="E7" s="224" t="s">
        <v>214</v>
      </c>
      <c r="F7" s="84" t="s">
        <v>215</v>
      </c>
      <c r="H7" s="844"/>
      <c r="I7" s="845"/>
      <c r="J7" s="845"/>
      <c r="K7" s="845"/>
      <c r="L7" s="845"/>
      <c r="M7" s="845"/>
      <c r="N7" s="846"/>
    </row>
    <row r="8" spans="2:30" ht="37.5" customHeight="1">
      <c r="B8" s="226"/>
      <c r="C8" s="265" t="str">
        <f t="shared" ref="C8:C25" si="0">IF(COUNTIF(B8,"*Ａ*"),"建物や外部環境による対策",IF(COUNTIF(B8,"*Ｂ*"),"暮らし方による省エネ化",IF(COUNTIF(B8,"*Ｃ*"),"地域の環境負荷低減",IF(COUNTIF(B8,"**"),"上記以外の項目",""))))</f>
        <v/>
      </c>
      <c r="D8" s="258"/>
      <c r="E8" s="213"/>
      <c r="F8" s="96"/>
      <c r="H8" s="844"/>
      <c r="I8" s="845"/>
      <c r="J8" s="845"/>
      <c r="K8" s="845"/>
      <c r="L8" s="845"/>
      <c r="M8" s="845"/>
      <c r="N8" s="846"/>
    </row>
    <row r="9" spans="2:30" ht="37.5" customHeight="1">
      <c r="B9" s="227"/>
      <c r="C9" s="265" t="str">
        <f t="shared" si="0"/>
        <v/>
      </c>
      <c r="D9" s="259"/>
      <c r="E9" s="216"/>
      <c r="F9" s="97"/>
      <c r="H9" s="844"/>
      <c r="I9" s="845"/>
      <c r="J9" s="845"/>
      <c r="K9" s="845"/>
      <c r="L9" s="845"/>
      <c r="M9" s="845"/>
      <c r="N9" s="846"/>
    </row>
    <row r="10" spans="2:30" ht="37.5" customHeight="1">
      <c r="B10" s="227"/>
      <c r="C10" s="265" t="str">
        <f t="shared" si="0"/>
        <v/>
      </c>
      <c r="D10" s="259"/>
      <c r="E10" s="216"/>
      <c r="F10" s="97"/>
      <c r="H10" s="844"/>
      <c r="I10" s="845"/>
      <c r="J10" s="845"/>
      <c r="K10" s="845"/>
      <c r="L10" s="845"/>
      <c r="M10" s="845"/>
      <c r="N10" s="846"/>
    </row>
    <row r="11" spans="2:30" ht="37.5" customHeight="1" thickBot="1">
      <c r="B11" s="227"/>
      <c r="C11" s="265" t="str">
        <f t="shared" si="0"/>
        <v/>
      </c>
      <c r="D11" s="259"/>
      <c r="E11" s="216"/>
      <c r="F11" s="97"/>
      <c r="H11" s="847"/>
      <c r="I11" s="848"/>
      <c r="J11" s="848"/>
      <c r="K11" s="848"/>
      <c r="L11" s="848"/>
      <c r="M11" s="848"/>
      <c r="N11" s="849"/>
    </row>
    <row r="12" spans="2:30" ht="37.5" customHeight="1">
      <c r="B12" s="227"/>
      <c r="C12" s="265" t="str">
        <f t="shared" si="0"/>
        <v/>
      </c>
      <c r="D12" s="259"/>
      <c r="E12" s="216"/>
      <c r="F12" s="97"/>
      <c r="H12" s="190"/>
      <c r="I12" s="190"/>
      <c r="J12" s="190"/>
      <c r="K12" s="190"/>
      <c r="L12" s="190"/>
      <c r="M12" s="190"/>
      <c r="N12" s="190"/>
    </row>
    <row r="13" spans="2:30" ht="37.5" customHeight="1">
      <c r="B13" s="227"/>
      <c r="C13" s="265" t="str">
        <f t="shared" si="0"/>
        <v/>
      </c>
      <c r="D13" s="259"/>
      <c r="E13" s="216"/>
      <c r="F13" s="97"/>
      <c r="H13" s="190"/>
      <c r="I13" s="190"/>
      <c r="J13" s="190"/>
      <c r="K13" s="190"/>
      <c r="L13" s="190"/>
      <c r="M13" s="190"/>
      <c r="N13" s="190"/>
    </row>
    <row r="14" spans="2:30" ht="37.5" customHeight="1">
      <c r="B14" s="227"/>
      <c r="C14" s="265" t="str">
        <f t="shared" si="0"/>
        <v/>
      </c>
      <c r="D14" s="259"/>
      <c r="E14" s="216"/>
      <c r="F14" s="97"/>
      <c r="H14" s="190"/>
      <c r="I14" s="190"/>
      <c r="J14" s="190"/>
      <c r="K14" s="190"/>
      <c r="L14" s="190"/>
      <c r="M14" s="190"/>
      <c r="N14" s="190"/>
    </row>
    <row r="15" spans="2:30" ht="37.5" customHeight="1">
      <c r="B15" s="227"/>
      <c r="C15" s="265" t="str">
        <f t="shared" si="0"/>
        <v/>
      </c>
      <c r="D15" s="259"/>
      <c r="E15" s="216"/>
      <c r="F15" s="97"/>
    </row>
    <row r="16" spans="2:30" ht="37.5" customHeight="1">
      <c r="B16" s="227"/>
      <c r="C16" s="265" t="str">
        <f t="shared" si="0"/>
        <v/>
      </c>
      <c r="D16" s="259"/>
      <c r="E16" s="216"/>
      <c r="F16" s="97"/>
    </row>
    <row r="17" spans="2:14" ht="37.5" customHeight="1">
      <c r="B17" s="227"/>
      <c r="C17" s="265" t="str">
        <f t="shared" si="0"/>
        <v/>
      </c>
      <c r="D17" s="259"/>
      <c r="E17" s="216"/>
      <c r="F17" s="97"/>
    </row>
    <row r="18" spans="2:14" ht="37.5" customHeight="1">
      <c r="B18" s="227"/>
      <c r="C18" s="265" t="str">
        <f t="shared" si="0"/>
        <v/>
      </c>
      <c r="D18" s="259"/>
      <c r="E18" s="216"/>
      <c r="F18" s="97"/>
    </row>
    <row r="19" spans="2:14" ht="37.5" customHeight="1">
      <c r="B19" s="227"/>
      <c r="C19" s="265" t="str">
        <f t="shared" si="0"/>
        <v/>
      </c>
      <c r="D19" s="259"/>
      <c r="E19" s="216"/>
      <c r="F19" s="97"/>
    </row>
    <row r="20" spans="2:14" ht="37.5" customHeight="1">
      <c r="B20" s="227"/>
      <c r="C20" s="265" t="str">
        <f t="shared" si="0"/>
        <v/>
      </c>
      <c r="D20" s="259"/>
      <c r="E20" s="216"/>
      <c r="F20" s="97"/>
    </row>
    <row r="21" spans="2:14" ht="37.5" customHeight="1">
      <c r="B21" s="227"/>
      <c r="C21" s="265" t="str">
        <f t="shared" si="0"/>
        <v/>
      </c>
      <c r="D21" s="259"/>
      <c r="E21" s="216"/>
      <c r="F21" s="97"/>
    </row>
    <row r="22" spans="2:14" ht="37.5" customHeight="1">
      <c r="B22" s="227"/>
      <c r="C22" s="265" t="str">
        <f t="shared" si="0"/>
        <v/>
      </c>
      <c r="D22" s="259"/>
      <c r="E22" s="216"/>
      <c r="F22" s="97"/>
    </row>
    <row r="23" spans="2:14" ht="37.5" customHeight="1">
      <c r="B23" s="227"/>
      <c r="C23" s="265" t="str">
        <f>IF(COUNTIF(B23,"*Ａ*"),"建物や外部環境による対策",IF(COUNTIF(B23,"*Ｂ*"),"暮らし方による省エネ化",IF(COUNTIF(B23,"*Ｃ*"),"地域の環境負荷低減",IF(COUNTIF(B23,"**"),"上記以外の項目",""))))</f>
        <v/>
      </c>
      <c r="D23" s="259"/>
      <c r="E23" s="216"/>
      <c r="F23" s="97"/>
    </row>
    <row r="24" spans="2:14" ht="37.5" customHeight="1">
      <c r="B24" s="227"/>
      <c r="C24" s="265" t="str">
        <f>IF(COUNTIF(B24,"*Ａ*"),"建物や外部環境による対策",IF(COUNTIF(B24,"*Ｂ*"),"暮らし方による省エネ化",IF(COUNTIF(B24,"*Ｃ*"),"地域の環境負荷低減",IF(COUNTIF(B24,"**"),"上記以外の項目",""))))</f>
        <v/>
      </c>
      <c r="D24" s="259"/>
      <c r="E24" s="216"/>
      <c r="F24" s="97"/>
    </row>
    <row r="25" spans="2:14" ht="37.5" customHeight="1">
      <c r="B25" s="251"/>
      <c r="C25" s="266" t="str">
        <f t="shared" si="0"/>
        <v/>
      </c>
      <c r="D25" s="260"/>
      <c r="E25" s="216"/>
      <c r="F25" s="252"/>
    </row>
    <row r="26" spans="2:14" s="42" customFormat="1" ht="28.5" customHeight="1">
      <c r="B26" s="1114" t="s">
        <v>395</v>
      </c>
      <c r="C26" s="1114"/>
      <c r="D26" s="1114"/>
      <c r="E26" s="1114"/>
      <c r="F26" s="1114"/>
    </row>
    <row r="27" spans="2:14" s="1" customFormat="1" ht="18" customHeight="1">
      <c r="B27" s="7"/>
      <c r="C27" s="269"/>
      <c r="D27" s="307" t="s">
        <v>8</v>
      </c>
      <c r="E27" s="1115">
        <f>'別添1-1'!D14</f>
        <v>0</v>
      </c>
      <c r="F27" s="1115"/>
      <c r="G27" s="1101">
        <f>[4]別記様式1!G14</f>
        <v>0</v>
      </c>
      <c r="H27" s="1101"/>
      <c r="I27" s="1101"/>
      <c r="J27" s="1101"/>
      <c r="K27" s="1101"/>
      <c r="L27" s="1101"/>
      <c r="M27" s="1101"/>
      <c r="N27" s="1101"/>
    </row>
    <row r="28" spans="2:14" s="42" customFormat="1" ht="13.5" customHeight="1">
      <c r="B28" s="90"/>
      <c r="C28" s="8"/>
      <c r="D28" s="8"/>
      <c r="E28" s="8"/>
      <c r="F28" s="8"/>
    </row>
    <row r="29" spans="2:14" ht="25.5" customHeight="1"/>
    <row r="30" spans="2:14" ht="30" customHeight="1"/>
    <row r="31" spans="2:14" ht="22.5" customHeight="1"/>
    <row r="32" spans="2:14" ht="22.5" customHeight="1"/>
    <row r="33" spans="2:6" ht="22.5" customHeight="1"/>
    <row r="34" spans="2:6" ht="22.5" customHeight="1"/>
    <row r="35" spans="2:6" ht="22.5" customHeight="1"/>
    <row r="36" spans="2:6" ht="22.5" customHeight="1"/>
    <row r="46" spans="2:6">
      <c r="B46" s="91"/>
      <c r="C46" s="38"/>
      <c r="D46" s="38"/>
      <c r="E46" s="38"/>
      <c r="F46" s="38"/>
    </row>
    <row r="50" spans="2:6" s="34" customFormat="1">
      <c r="B50" s="90"/>
      <c r="C50" s="8"/>
      <c r="D50" s="8"/>
      <c r="E50" s="8"/>
      <c r="F50" s="8"/>
    </row>
    <row r="51" spans="2:6" s="34" customFormat="1">
      <c r="B51" s="90"/>
      <c r="C51" s="8"/>
      <c r="D51" s="8"/>
      <c r="E51" s="8"/>
      <c r="F51" s="8"/>
    </row>
    <row r="52" spans="2:6" s="34" customFormat="1">
      <c r="B52" s="90"/>
      <c r="C52" s="8"/>
      <c r="D52" s="8"/>
      <c r="E52" s="8"/>
      <c r="F52" s="8"/>
    </row>
  </sheetData>
  <sheetProtection algorithmName="SHA-512" hashValue="7TKX7ItwFrsGvMYc3TDCx2J/9wmlcOjmR8b6vvcTBwoyISxShxK3OLParoJkTlZOZvRJl3Ph0tYDVYnDmF0p3w==" saltValue="TGd55suX7x8UoxtbjT+flg==" spinCount="100000" sheet="1" objects="1" scenarios="1"/>
  <protectedRanges>
    <protectedRange sqref="D8:F25 B8:B25" name="範囲1"/>
  </protectedRanges>
  <mergeCells count="4">
    <mergeCell ref="B26:F26"/>
    <mergeCell ref="E27:F27"/>
    <mergeCell ref="G27:N27"/>
    <mergeCell ref="H3:N11"/>
  </mergeCells>
  <phoneticPr fontId="3"/>
  <conditionalFormatting sqref="B8:B25">
    <cfRule type="expression" dxfId="273" priority="2" stopIfTrue="1">
      <formula>B8:B25&lt;&gt;""</formula>
    </cfRule>
  </conditionalFormatting>
  <conditionalFormatting sqref="D8:F25">
    <cfRule type="expression" dxfId="272" priority="1" stopIfTrue="1">
      <formula>D8:F25&lt;&gt;""</formula>
    </cfRule>
  </conditionalFormatting>
  <dataValidations count="4">
    <dataValidation type="list" allowBlank="1" showInputMessage="1" sqref="D8:D25" xr:uid="{00000000-0002-0000-0900-000000000000}">
      <formula1>INDIRECT(C8)</formula1>
    </dataValidation>
    <dataValidation type="list" allowBlank="1" showInputMessage="1" showErrorMessage="1" sqref="B8:B25" xr:uid="{00000000-0002-0000-0900-000001000000}">
      <formula1>$B$1:$AH$1</formula1>
    </dataValidation>
    <dataValidation type="list" allowBlank="1" showInputMessage="1" showErrorMessage="1" sqref="F8:F25" xr:uid="{00000000-0002-0000-0900-000002000000}">
      <formula1>"適,不適"</formula1>
    </dataValidation>
    <dataValidation allowBlank="1" showInputMessage="1" showErrorMessage="1" promptTitle="提案内容" prompt="独自に提案した場合、内容を具体的に記入してください。" sqref="E8:E25" xr:uid="{00000000-0002-0000-0900-000003000000}"/>
  </dataValidations>
  <pageMargins left="0.94488188976377963" right="0.31496062992125984" top="0.82677165354330717" bottom="0.35433070866141736" header="0.31496062992125984" footer="0"/>
  <pageSetup paperSize="9" scale="99" orientation="portrait" r:id="rId1"/>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tabColor rgb="FF0070C0"/>
  </sheetPr>
  <dimension ref="A2:H30"/>
  <sheetViews>
    <sheetView workbookViewId="0">
      <selection activeCell="J16" sqref="J16"/>
    </sheetView>
  </sheetViews>
  <sheetFormatPr defaultRowHeight="13.5"/>
  <cols>
    <col min="2" max="2" width="25.5" bestFit="1" customWidth="1"/>
  </cols>
  <sheetData>
    <row r="2" spans="1:8">
      <c r="A2" s="90" t="s">
        <v>330</v>
      </c>
      <c r="B2" t="s">
        <v>360</v>
      </c>
      <c r="C2" s="228" t="s">
        <v>361</v>
      </c>
      <c r="D2" s="229"/>
      <c r="E2" s="229"/>
      <c r="F2" s="230"/>
      <c r="G2" s="230"/>
      <c r="H2" s="231"/>
    </row>
    <row r="3" spans="1:8">
      <c r="A3" s="90" t="s">
        <v>362</v>
      </c>
      <c r="B3" t="s">
        <v>363</v>
      </c>
      <c r="C3" s="232" t="s">
        <v>364</v>
      </c>
      <c r="D3" s="233"/>
      <c r="E3" s="233"/>
      <c r="F3" s="234"/>
      <c r="G3" s="234"/>
      <c r="H3" s="233"/>
    </row>
    <row r="4" spans="1:8">
      <c r="A4" s="90" t="s">
        <v>332</v>
      </c>
      <c r="B4" t="s">
        <v>363</v>
      </c>
      <c r="C4" s="235" t="s">
        <v>365</v>
      </c>
      <c r="D4" s="236"/>
      <c r="E4" s="236"/>
      <c r="F4" s="236"/>
      <c r="G4" s="237"/>
      <c r="H4" s="236"/>
    </row>
    <row r="5" spans="1:8" ht="13.35" customHeight="1">
      <c r="A5" s="90" t="s">
        <v>333</v>
      </c>
      <c r="B5" t="s">
        <v>363</v>
      </c>
      <c r="C5" s="238" t="s">
        <v>366</v>
      </c>
      <c r="D5" s="238"/>
      <c r="E5" s="238"/>
      <c r="F5" s="238"/>
      <c r="G5" s="238"/>
      <c r="H5" s="238"/>
    </row>
    <row r="6" spans="1:8">
      <c r="A6" s="90" t="s">
        <v>334</v>
      </c>
      <c r="B6" t="s">
        <v>363</v>
      </c>
      <c r="C6" s="235" t="s">
        <v>367</v>
      </c>
      <c r="D6" s="236"/>
      <c r="E6" s="236"/>
      <c r="F6" s="236"/>
      <c r="G6" s="237"/>
      <c r="H6" s="236"/>
    </row>
    <row r="7" spans="1:8">
      <c r="A7" s="90" t="s">
        <v>335</v>
      </c>
      <c r="B7" t="s">
        <v>363</v>
      </c>
      <c r="C7" s="238" t="s">
        <v>368</v>
      </c>
      <c r="D7" s="238"/>
      <c r="E7" s="238"/>
      <c r="F7" s="238"/>
      <c r="G7" s="238"/>
      <c r="H7" s="238"/>
    </row>
    <row r="8" spans="1:8">
      <c r="A8" s="90" t="s">
        <v>336</v>
      </c>
      <c r="B8" t="s">
        <v>363</v>
      </c>
      <c r="C8" s="235" t="s">
        <v>369</v>
      </c>
      <c r="D8" s="236"/>
      <c r="E8" s="236"/>
      <c r="F8" s="236"/>
      <c r="G8" s="237"/>
      <c r="H8" s="236"/>
    </row>
    <row r="9" spans="1:8">
      <c r="A9" s="90" t="s">
        <v>337</v>
      </c>
      <c r="B9" t="s">
        <v>363</v>
      </c>
      <c r="C9" s="235" t="s">
        <v>370</v>
      </c>
      <c r="D9" s="236"/>
      <c r="E9" s="236"/>
      <c r="F9" s="236"/>
      <c r="G9" s="237"/>
      <c r="H9" s="236"/>
    </row>
    <row r="10" spans="1:8">
      <c r="A10" s="90" t="s">
        <v>338</v>
      </c>
      <c r="B10" t="s">
        <v>363</v>
      </c>
      <c r="C10" s="232" t="s">
        <v>371</v>
      </c>
      <c r="D10" s="233"/>
      <c r="E10" s="233"/>
      <c r="F10" s="233"/>
      <c r="G10" s="234"/>
      <c r="H10" s="233"/>
    </row>
    <row r="11" spans="1:8">
      <c r="A11" s="90" t="s">
        <v>339</v>
      </c>
      <c r="B11" t="s">
        <v>363</v>
      </c>
      <c r="C11" s="232" t="s">
        <v>372</v>
      </c>
      <c r="D11" s="233"/>
      <c r="E11" s="233"/>
      <c r="F11" s="233"/>
      <c r="G11" s="234"/>
      <c r="H11" s="233"/>
    </row>
    <row r="12" spans="1:8">
      <c r="A12" s="90" t="s">
        <v>340</v>
      </c>
      <c r="B12" t="s">
        <v>363</v>
      </c>
      <c r="C12" s="232" t="s">
        <v>373</v>
      </c>
      <c r="D12" s="233"/>
      <c r="E12" s="233"/>
      <c r="F12" s="233"/>
      <c r="G12" s="234"/>
      <c r="H12" s="233"/>
    </row>
    <row r="13" spans="1:8" ht="13.35" customHeight="1">
      <c r="A13" s="90" t="s">
        <v>341</v>
      </c>
      <c r="B13" t="s">
        <v>363</v>
      </c>
      <c r="C13" s="238" t="s">
        <v>374</v>
      </c>
      <c r="D13" s="238"/>
      <c r="E13" s="238"/>
      <c r="F13" s="238"/>
      <c r="G13" s="238"/>
      <c r="H13" s="238"/>
    </row>
    <row r="14" spans="1:8">
      <c r="A14" s="90" t="s">
        <v>342</v>
      </c>
      <c r="B14" t="s">
        <v>363</v>
      </c>
      <c r="C14" s="239" t="s">
        <v>375</v>
      </c>
      <c r="D14" s="236"/>
      <c r="E14" s="236"/>
      <c r="F14" s="236"/>
      <c r="G14" s="237"/>
      <c r="H14" s="236"/>
    </row>
    <row r="15" spans="1:8">
      <c r="A15" s="90" t="s">
        <v>343</v>
      </c>
      <c r="B15" t="s">
        <v>363</v>
      </c>
      <c r="C15" s="235" t="s">
        <v>615</v>
      </c>
      <c r="D15" s="236"/>
      <c r="E15" s="236"/>
      <c r="F15" s="236"/>
      <c r="G15" s="237"/>
      <c r="H15" s="236"/>
    </row>
    <row r="16" spans="1:8" ht="13.35" customHeight="1">
      <c r="A16" s="90" t="s">
        <v>344</v>
      </c>
      <c r="B16" t="s">
        <v>363</v>
      </c>
      <c r="C16" s="238" t="s">
        <v>376</v>
      </c>
      <c r="D16" s="238"/>
      <c r="E16" s="238"/>
      <c r="F16" s="238"/>
      <c r="G16" s="238"/>
      <c r="H16" s="238"/>
    </row>
    <row r="17" spans="1:8">
      <c r="A17" s="90" t="s">
        <v>345</v>
      </c>
      <c r="B17" s="29" t="s">
        <v>377</v>
      </c>
      <c r="C17" s="240" t="s">
        <v>378</v>
      </c>
      <c r="D17" s="241"/>
      <c r="E17" s="241"/>
      <c r="F17" s="241"/>
      <c r="G17" s="242"/>
      <c r="H17" s="241"/>
    </row>
    <row r="18" spans="1:8">
      <c r="A18" s="90" t="s">
        <v>346</v>
      </c>
      <c r="B18" t="s">
        <v>377</v>
      </c>
      <c r="C18" s="243" t="s">
        <v>379</v>
      </c>
      <c r="D18" s="244"/>
      <c r="E18" s="244"/>
      <c r="F18" s="244"/>
      <c r="G18" s="245"/>
      <c r="H18" s="244"/>
    </row>
    <row r="19" spans="1:8">
      <c r="A19" s="90" t="s">
        <v>347</v>
      </c>
      <c r="B19" t="s">
        <v>380</v>
      </c>
      <c r="C19" s="246" t="s">
        <v>381</v>
      </c>
      <c r="D19" s="247"/>
      <c r="E19" s="247"/>
      <c r="F19" s="247"/>
      <c r="G19" s="248"/>
      <c r="H19" s="247"/>
    </row>
    <row r="20" spans="1:8">
      <c r="A20" s="90" t="s">
        <v>348</v>
      </c>
      <c r="B20" t="s">
        <v>382</v>
      </c>
      <c r="C20" s="235" t="s">
        <v>383</v>
      </c>
      <c r="D20" s="236"/>
      <c r="E20" s="236"/>
      <c r="F20" s="236"/>
      <c r="G20" s="237"/>
      <c r="H20" s="236"/>
    </row>
    <row r="21" spans="1:8">
      <c r="A21" s="90" t="s">
        <v>349</v>
      </c>
      <c r="B21" t="s">
        <v>382</v>
      </c>
      <c r="C21" s="239" t="s">
        <v>384</v>
      </c>
      <c r="D21" s="249"/>
      <c r="E21" s="249"/>
      <c r="F21" s="249"/>
      <c r="G21" s="250"/>
      <c r="H21" s="249"/>
    </row>
    <row r="22" spans="1:8">
      <c r="A22" s="90" t="s">
        <v>350</v>
      </c>
      <c r="B22" t="s">
        <v>382</v>
      </c>
      <c r="C22" s="235" t="s">
        <v>385</v>
      </c>
      <c r="D22" s="237"/>
      <c r="E22" s="237"/>
      <c r="F22" s="237"/>
      <c r="G22" s="237"/>
      <c r="H22" s="237"/>
    </row>
    <row r="23" spans="1:8">
      <c r="A23" s="90" t="s">
        <v>351</v>
      </c>
      <c r="B23" t="s">
        <v>382</v>
      </c>
      <c r="C23" s="245" t="s">
        <v>386</v>
      </c>
      <c r="D23" s="245"/>
      <c r="E23" s="245"/>
      <c r="F23" s="245"/>
      <c r="G23" s="245"/>
      <c r="H23" s="245"/>
    </row>
    <row r="24" spans="1:8">
      <c r="A24" s="90" t="s">
        <v>352</v>
      </c>
      <c r="B24" t="s">
        <v>387</v>
      </c>
    </row>
    <row r="25" spans="1:8">
      <c r="A25" s="90" t="s">
        <v>353</v>
      </c>
      <c r="B25" t="s">
        <v>387</v>
      </c>
    </row>
    <row r="26" spans="1:8">
      <c r="A26" s="90" t="s">
        <v>354</v>
      </c>
      <c r="B26" t="s">
        <v>387</v>
      </c>
    </row>
    <row r="27" spans="1:8">
      <c r="A27" s="90" t="s">
        <v>355</v>
      </c>
      <c r="B27" t="s">
        <v>387</v>
      </c>
    </row>
    <row r="28" spans="1:8">
      <c r="A28" s="90" t="s">
        <v>356</v>
      </c>
      <c r="B28" t="s">
        <v>387</v>
      </c>
    </row>
    <row r="29" spans="1:8">
      <c r="A29" s="90" t="s">
        <v>357</v>
      </c>
      <c r="B29" t="s">
        <v>387</v>
      </c>
    </row>
    <row r="30" spans="1:8">
      <c r="A30" s="90" t="s">
        <v>358</v>
      </c>
      <c r="B30" t="s">
        <v>387</v>
      </c>
    </row>
  </sheetData>
  <sheetProtection selectLockedCells="1"/>
  <phoneticPr fontId="3"/>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theme="6"/>
  </sheetPr>
  <dimension ref="B1:AB51"/>
  <sheetViews>
    <sheetView showGridLines="0" showRowColHeaders="0" view="pageBreakPreview" topLeftCell="A7" zoomScaleNormal="100" zoomScaleSheetLayoutView="100" workbookViewId="0">
      <selection activeCell="H11" sqref="H11"/>
    </sheetView>
  </sheetViews>
  <sheetFormatPr defaultColWidth="8.875" defaultRowHeight="13.5"/>
  <cols>
    <col min="1" max="1" width="3.25" style="4" customWidth="1"/>
    <col min="2" max="3" width="3.125" style="4" customWidth="1"/>
    <col min="4" max="6" width="3.75" style="4" customWidth="1"/>
    <col min="7" max="7" width="6.625" style="4" customWidth="1"/>
    <col min="8" max="14" width="7.25" style="4" customWidth="1"/>
    <col min="15" max="17" width="2.375" style="4" customWidth="1"/>
    <col min="18" max="19" width="3.125" style="4" customWidth="1"/>
    <col min="20" max="20" width="3.875" style="4" customWidth="1"/>
    <col min="21" max="21" width="4" style="4" hidden="1" customWidth="1"/>
    <col min="22" max="22" width="3.75" style="4" customWidth="1"/>
    <col min="23" max="27" width="8.875" style="4"/>
    <col min="28" max="28" width="13.75" style="4" customWidth="1"/>
    <col min="29" max="16384" width="8.875" style="4"/>
  </cols>
  <sheetData>
    <row r="1" spans="2:28" ht="14.25" thickBot="1"/>
    <row r="2" spans="2:28" s="14" customFormat="1" ht="15" customHeight="1">
      <c r="B2" s="10"/>
      <c r="C2" s="10"/>
      <c r="D2" s="10"/>
      <c r="E2" s="10"/>
      <c r="F2" s="10"/>
      <c r="G2" s="10"/>
      <c r="H2" s="10"/>
      <c r="I2" s="10"/>
      <c r="J2" s="10"/>
      <c r="K2" s="10"/>
      <c r="L2" s="10"/>
      <c r="M2" s="10"/>
      <c r="N2" s="10"/>
      <c r="O2" s="10"/>
      <c r="P2" s="10"/>
      <c r="Q2" s="10"/>
      <c r="R2" s="12" t="s">
        <v>57</v>
      </c>
      <c r="S2" s="10"/>
      <c r="T2" s="10"/>
      <c r="V2" s="841" t="s">
        <v>747</v>
      </c>
      <c r="W2" s="842"/>
      <c r="X2" s="842"/>
      <c r="Y2" s="842"/>
      <c r="Z2" s="842"/>
      <c r="AA2" s="842"/>
      <c r="AB2" s="843"/>
    </row>
    <row r="3" spans="2:28" s="10" customFormat="1" ht="9" customHeight="1">
      <c r="U3" s="12"/>
      <c r="V3" s="844"/>
      <c r="W3" s="845"/>
      <c r="X3" s="845"/>
      <c r="Y3" s="845"/>
      <c r="Z3" s="845"/>
      <c r="AA3" s="845"/>
      <c r="AB3" s="846"/>
    </row>
    <row r="4" spans="2:28" s="10" customFormat="1" ht="18" customHeight="1">
      <c r="O4" s="1144"/>
      <c r="P4" s="1144"/>
      <c r="Q4" s="1144"/>
      <c r="R4" s="1144"/>
      <c r="S4" s="1144"/>
      <c r="T4" s="1144"/>
      <c r="U4" s="1144"/>
      <c r="V4" s="844"/>
      <c r="W4" s="845"/>
      <c r="X4" s="845"/>
      <c r="Y4" s="845"/>
      <c r="Z4" s="845"/>
      <c r="AA4" s="845"/>
      <c r="AB4" s="846"/>
    </row>
    <row r="5" spans="2:28" s="10" customFormat="1" ht="18" customHeight="1">
      <c r="O5" s="309"/>
      <c r="P5" s="309"/>
      <c r="Q5" s="309"/>
      <c r="R5" s="309"/>
      <c r="S5" s="309"/>
      <c r="T5" s="309"/>
      <c r="U5" s="309"/>
      <c r="V5" s="844"/>
      <c r="W5" s="845"/>
      <c r="X5" s="845"/>
      <c r="Y5" s="845"/>
      <c r="Z5" s="845"/>
      <c r="AA5" s="845"/>
      <c r="AB5" s="846"/>
    </row>
    <row r="6" spans="2:28" s="10" customFormat="1" ht="21" customHeight="1">
      <c r="O6" s="310"/>
      <c r="P6" s="310"/>
      <c r="Q6" s="310"/>
      <c r="R6" s="310"/>
      <c r="S6" s="310"/>
      <c r="T6" s="310"/>
      <c r="U6" s="310"/>
      <c r="V6" s="844"/>
      <c r="W6" s="845"/>
      <c r="X6" s="845"/>
      <c r="Y6" s="845"/>
      <c r="Z6" s="845"/>
      <c r="AA6" s="845"/>
      <c r="AB6" s="846"/>
    </row>
    <row r="7" spans="2:28" ht="33" customHeight="1">
      <c r="B7" s="1153" t="s">
        <v>3</v>
      </c>
      <c r="C7" s="1153"/>
      <c r="D7" s="1153"/>
      <c r="E7" s="1153"/>
      <c r="F7" s="1153"/>
      <c r="G7" s="1153"/>
      <c r="H7" s="1153"/>
      <c r="I7" s="1153"/>
      <c r="J7" s="1153"/>
      <c r="K7" s="1153"/>
      <c r="L7" s="1153"/>
      <c r="M7" s="1153"/>
      <c r="N7" s="1153"/>
      <c r="O7" s="1153"/>
      <c r="P7" s="1153"/>
      <c r="Q7" s="1153"/>
      <c r="R7" s="1153"/>
      <c r="S7" s="1153"/>
      <c r="T7" s="311"/>
      <c r="U7" s="311"/>
      <c r="V7" s="844"/>
      <c r="W7" s="845"/>
      <c r="X7" s="845"/>
      <c r="Y7" s="845"/>
      <c r="Z7" s="845"/>
      <c r="AA7" s="845"/>
      <c r="AB7" s="846"/>
    </row>
    <row r="8" spans="2:28" ht="33" customHeight="1">
      <c r="B8" s="312"/>
      <c r="C8" s="312"/>
      <c r="D8" s="312"/>
      <c r="E8" s="312"/>
      <c r="F8" s="312"/>
      <c r="G8" s="312"/>
      <c r="H8" s="312"/>
      <c r="I8" s="312"/>
      <c r="J8" s="312"/>
      <c r="K8" s="312"/>
      <c r="L8" s="312"/>
      <c r="M8" s="312"/>
      <c r="N8" s="312"/>
      <c r="O8" s="312"/>
      <c r="P8" s="312"/>
      <c r="Q8" s="312"/>
      <c r="R8" s="312"/>
      <c r="S8" s="311"/>
      <c r="T8" s="311"/>
      <c r="U8" s="311"/>
      <c r="V8" s="844"/>
      <c r="W8" s="845"/>
      <c r="X8" s="845"/>
      <c r="Y8" s="845"/>
      <c r="Z8" s="845"/>
      <c r="AA8" s="845"/>
      <c r="AB8" s="846"/>
    </row>
    <row r="9" spans="2:28" ht="33" customHeight="1">
      <c r="B9" s="312"/>
      <c r="C9" s="312"/>
      <c r="D9" s="312"/>
      <c r="E9" s="312"/>
      <c r="F9" s="312"/>
      <c r="G9" s="312"/>
      <c r="H9" s="312"/>
      <c r="I9" s="312"/>
      <c r="J9" s="312"/>
      <c r="K9" s="312"/>
      <c r="L9" s="312"/>
      <c r="M9" s="312"/>
      <c r="N9" s="312"/>
      <c r="O9" s="312"/>
      <c r="P9" s="312"/>
      <c r="Q9" s="312"/>
      <c r="R9" s="312"/>
      <c r="S9" s="311"/>
      <c r="T9" s="311"/>
      <c r="U9" s="311"/>
      <c r="V9" s="844"/>
      <c r="W9" s="845"/>
      <c r="X9" s="845"/>
      <c r="Y9" s="845"/>
      <c r="Z9" s="845"/>
      <c r="AA9" s="845"/>
      <c r="AB9" s="846"/>
    </row>
    <row r="10" spans="2:28" s="10" customFormat="1" ht="45" customHeight="1">
      <c r="C10" s="11"/>
      <c r="D10" s="60" t="s">
        <v>156</v>
      </c>
      <c r="E10" s="60"/>
      <c r="F10" s="60"/>
      <c r="G10" s="60"/>
      <c r="H10" s="60"/>
      <c r="I10" s="60"/>
      <c r="J10" s="60"/>
      <c r="K10" s="60"/>
      <c r="L10" s="60"/>
      <c r="M10" s="60"/>
      <c r="N10" s="60"/>
      <c r="O10" s="60"/>
      <c r="P10" s="60"/>
      <c r="Q10" s="60"/>
      <c r="R10" s="60"/>
      <c r="V10" s="844"/>
      <c r="W10" s="845"/>
      <c r="X10" s="845"/>
      <c r="Y10" s="845"/>
      <c r="Z10" s="845"/>
      <c r="AA10" s="845"/>
      <c r="AB10" s="846"/>
    </row>
    <row r="11" spans="2:28" s="10" customFormat="1" ht="45" customHeight="1" thickBot="1">
      <c r="C11" s="11"/>
      <c r="D11" s="1150" t="s">
        <v>58</v>
      </c>
      <c r="E11" s="1151"/>
      <c r="F11" s="1151"/>
      <c r="G11" s="1152"/>
      <c r="H11" s="712"/>
      <c r="I11" s="713"/>
      <c r="J11" s="713"/>
      <c r="K11" s="714"/>
      <c r="L11" s="715"/>
      <c r="M11" s="716"/>
      <c r="N11" s="716"/>
      <c r="O11" s="716"/>
      <c r="P11" s="716"/>
      <c r="Q11" s="717"/>
      <c r="R11" s="60"/>
      <c r="V11" s="847"/>
      <c r="W11" s="848"/>
      <c r="X11" s="848"/>
      <c r="Y11" s="848"/>
      <c r="Z11" s="848"/>
      <c r="AA11" s="848"/>
      <c r="AB11" s="849"/>
    </row>
    <row r="12" spans="2:28" s="10" customFormat="1" ht="45" customHeight="1">
      <c r="C12" s="11"/>
      <c r="D12" s="1135" t="s">
        <v>60</v>
      </c>
      <c r="E12" s="1136"/>
      <c r="F12" s="1136"/>
      <c r="G12" s="1137"/>
      <c r="H12" s="1154"/>
      <c r="I12" s="1155"/>
      <c r="J12" s="1155"/>
      <c r="K12" s="1155"/>
      <c r="L12" s="1155"/>
      <c r="M12" s="1155"/>
      <c r="N12" s="1155"/>
      <c r="O12" s="1155"/>
      <c r="P12" s="1155"/>
      <c r="Q12" s="1156"/>
      <c r="R12" s="60"/>
    </row>
    <row r="13" spans="2:28" s="10" customFormat="1" ht="45" customHeight="1">
      <c r="C13" s="11"/>
      <c r="D13" s="1145" t="s">
        <v>71</v>
      </c>
      <c r="E13" s="1146"/>
      <c r="F13" s="1146"/>
      <c r="G13" s="1147"/>
      <c r="H13" s="712"/>
      <c r="I13" s="713"/>
      <c r="J13" s="713"/>
      <c r="K13" s="713"/>
      <c r="L13" s="713"/>
      <c r="M13" s="713"/>
      <c r="N13" s="716"/>
      <c r="O13" s="716"/>
      <c r="P13" s="716"/>
      <c r="Q13" s="717"/>
      <c r="R13" s="60"/>
      <c r="U13" s="10" t="s">
        <v>4</v>
      </c>
    </row>
    <row r="14" spans="2:28" s="10" customFormat="1" ht="45" customHeight="1">
      <c r="C14" s="11"/>
      <c r="D14" s="1138" t="s">
        <v>59</v>
      </c>
      <c r="E14" s="1139"/>
      <c r="F14" s="1139"/>
      <c r="G14" s="1140"/>
      <c r="H14" s="1154"/>
      <c r="I14" s="1155"/>
      <c r="J14" s="1155"/>
      <c r="K14" s="1155"/>
      <c r="L14" s="1155"/>
      <c r="M14" s="1155"/>
      <c r="N14" s="1155"/>
      <c r="O14" s="1155"/>
      <c r="P14" s="1155"/>
      <c r="Q14" s="1156"/>
      <c r="R14" s="60"/>
      <c r="U14" s="10" t="s">
        <v>6</v>
      </c>
    </row>
    <row r="15" spans="2:28" s="10" customFormat="1" ht="45" customHeight="1">
      <c r="C15" s="11"/>
      <c r="D15" s="1159" t="s">
        <v>61</v>
      </c>
      <c r="E15" s="1160"/>
      <c r="F15" s="1160"/>
      <c r="G15" s="1161"/>
      <c r="H15" s="1148"/>
      <c r="I15" s="1149"/>
      <c r="J15" s="1149"/>
      <c r="K15" s="1157" t="s">
        <v>685</v>
      </c>
      <c r="L15" s="1157"/>
      <c r="M15" s="1157"/>
      <c r="N15" s="1157"/>
      <c r="O15" s="1157"/>
      <c r="P15" s="1157"/>
      <c r="Q15" s="1158"/>
      <c r="R15" s="61"/>
      <c r="U15" s="10" t="s">
        <v>667</v>
      </c>
    </row>
    <row r="16" spans="2:28" s="10" customFormat="1" ht="45" customHeight="1">
      <c r="C16" s="11"/>
      <c r="D16" s="1123" t="s">
        <v>62</v>
      </c>
      <c r="E16" s="1124"/>
      <c r="F16" s="1124"/>
      <c r="G16" s="1125"/>
      <c r="H16" s="709"/>
      <c r="I16" s="710"/>
      <c r="J16" s="710"/>
      <c r="K16" s="710"/>
      <c r="L16" s="710"/>
      <c r="M16" s="710"/>
      <c r="N16" s="711"/>
      <c r="O16" s="1141"/>
      <c r="P16" s="1142"/>
      <c r="Q16" s="1143"/>
      <c r="R16" s="60"/>
      <c r="U16" s="10" t="s">
        <v>668</v>
      </c>
    </row>
    <row r="17" spans="2:22" s="10" customFormat="1" ht="45" customHeight="1">
      <c r="C17" s="11"/>
      <c r="D17" s="1123" t="s">
        <v>577</v>
      </c>
      <c r="E17" s="1124"/>
      <c r="F17" s="1124"/>
      <c r="G17" s="1125"/>
      <c r="H17" s="1118"/>
      <c r="I17" s="1119"/>
      <c r="J17" s="1119"/>
      <c r="K17" s="1119"/>
      <c r="L17" s="1119"/>
      <c r="M17" s="1119"/>
      <c r="N17" s="1119"/>
      <c r="O17" s="1119"/>
      <c r="P17" s="1119"/>
      <c r="Q17" s="1120"/>
      <c r="R17" s="62"/>
    </row>
    <row r="18" spans="2:22" s="10" customFormat="1" ht="45" customHeight="1">
      <c r="C18" s="11"/>
      <c r="D18" s="1123" t="s">
        <v>63</v>
      </c>
      <c r="E18" s="1124"/>
      <c r="F18" s="1124"/>
      <c r="G18" s="1125"/>
      <c r="H18" s="1118"/>
      <c r="I18" s="1119"/>
      <c r="J18" s="1119"/>
      <c r="K18" s="1119"/>
      <c r="L18" s="1119"/>
      <c r="M18" s="1119"/>
      <c r="N18" s="1119"/>
      <c r="O18" s="1119"/>
      <c r="P18" s="1119"/>
      <c r="Q18" s="1120"/>
      <c r="R18" s="62"/>
      <c r="U18" s="1122"/>
      <c r="V18" s="1122"/>
    </row>
    <row r="19" spans="2:22" s="10" customFormat="1" ht="45" customHeight="1">
      <c r="C19" s="11"/>
      <c r="D19" s="1126" t="s">
        <v>84</v>
      </c>
      <c r="E19" s="1127"/>
      <c r="F19" s="1127"/>
      <c r="G19" s="1128"/>
      <c r="H19" s="1129"/>
      <c r="I19" s="1130"/>
      <c r="J19" s="1130"/>
      <c r="K19" s="1130"/>
      <c r="L19" s="1130"/>
      <c r="M19" s="1130"/>
      <c r="N19" s="1130"/>
      <c r="O19" s="1130"/>
      <c r="P19" s="1130"/>
      <c r="Q19" s="1131"/>
      <c r="R19" s="62"/>
      <c r="U19" s="1122"/>
      <c r="V19" s="1122"/>
    </row>
    <row r="20" spans="2:22" s="10" customFormat="1" ht="21" customHeight="1">
      <c r="C20" s="11"/>
      <c r="D20" s="5" t="s">
        <v>10</v>
      </c>
    </row>
    <row r="21" spans="2:22" s="10" customFormat="1" ht="21" customHeight="1">
      <c r="C21" s="11"/>
      <c r="D21" s="5"/>
    </row>
    <row r="22" spans="2:22" s="10" customFormat="1" ht="21" customHeight="1">
      <c r="C22" s="11"/>
      <c r="D22" s="5"/>
    </row>
    <row r="23" spans="2:22" s="10" customFormat="1" ht="21" customHeight="1">
      <c r="F23" s="1117"/>
      <c r="G23" s="1117"/>
      <c r="H23" s="1117"/>
      <c r="I23" s="1117"/>
      <c r="J23" s="1117"/>
      <c r="K23" s="1117"/>
      <c r="L23" s="1117"/>
      <c r="M23" s="1117"/>
      <c r="N23" s="1117"/>
      <c r="O23" s="1117"/>
      <c r="P23" s="1117"/>
      <c r="Q23" s="1117"/>
      <c r="R23" s="1117"/>
      <c r="S23" s="1117"/>
    </row>
    <row r="24" spans="2:22" s="10" customFormat="1" ht="21" customHeight="1"/>
    <row r="25" spans="2:22" s="1" customFormat="1" ht="18.75" customHeight="1">
      <c r="B25" s="3"/>
      <c r="C25" s="3"/>
      <c r="D25" s="3"/>
      <c r="E25" s="37"/>
      <c r="G25" s="1134" t="s">
        <v>8</v>
      </c>
      <c r="H25" s="1134"/>
      <c r="I25" s="1121">
        <f>'別添1-1'!D14</f>
        <v>0</v>
      </c>
      <c r="J25" s="1121"/>
      <c r="K25" s="1121"/>
      <c r="L25" s="1121"/>
      <c r="M25" s="1121"/>
      <c r="N25" s="1121"/>
      <c r="O25" s="1121"/>
      <c r="P25" s="1121"/>
      <c r="Q25" s="1121"/>
      <c r="R25" s="294"/>
      <c r="S25" s="79"/>
    </row>
    <row r="26" spans="2:22" s="1" customFormat="1" ht="14.25" customHeight="1">
      <c r="B26" s="3"/>
      <c r="C26" s="3"/>
      <c r="D26" s="3"/>
      <c r="E26" s="37"/>
      <c r="F26" s="64"/>
      <c r="G26" s="64"/>
      <c r="H26" s="64"/>
      <c r="I26" s="295"/>
      <c r="J26" s="295"/>
      <c r="K26" s="295"/>
      <c r="L26" s="295"/>
      <c r="M26" s="295"/>
      <c r="N26" s="295"/>
      <c r="O26" s="295"/>
      <c r="P26" s="295"/>
      <c r="Q26" s="295"/>
      <c r="R26" s="296"/>
      <c r="S26" s="80"/>
    </row>
    <row r="27" spans="2:22" s="10" customFormat="1" ht="18.75" customHeight="1">
      <c r="D27" s="1132" t="s">
        <v>388</v>
      </c>
      <c r="E27" s="1132"/>
      <c r="F27" s="1132"/>
      <c r="G27" s="1132"/>
      <c r="H27" s="1132"/>
      <c r="I27" s="1133">
        <f>'別添1-1'!H25</f>
        <v>0</v>
      </c>
      <c r="J27" s="1133"/>
      <c r="K27" s="1133"/>
      <c r="L27" s="1133"/>
      <c r="M27" s="1133"/>
      <c r="N27" s="1133"/>
      <c r="O27" s="1133"/>
      <c r="P27" s="1133"/>
      <c r="Q27" s="1133"/>
      <c r="R27" s="1133"/>
      <c r="S27" s="81"/>
      <c r="T27" s="54"/>
      <c r="U27" s="54"/>
    </row>
    <row r="28" spans="2:22" s="10" customFormat="1" ht="21" customHeight="1">
      <c r="N28" s="1116"/>
      <c r="O28" s="1116"/>
      <c r="P28" s="1116"/>
      <c r="Q28" s="1116"/>
      <c r="R28" s="1116"/>
      <c r="S28" s="1116"/>
      <c r="T28" s="1116"/>
      <c r="U28" s="1116"/>
    </row>
    <row r="29" spans="2:22" s="10" customFormat="1" ht="21" customHeight="1"/>
    <row r="30" spans="2:22" s="10" customFormat="1" ht="21" customHeight="1"/>
    <row r="31" spans="2:22" s="10" customFormat="1" ht="21" customHeight="1"/>
    <row r="32" spans="2:22" s="10" customFormat="1" ht="21" customHeight="1"/>
    <row r="33" s="10" customFormat="1" ht="21" customHeight="1"/>
    <row r="34" s="10" customFormat="1" ht="21" customHeight="1"/>
    <row r="35" s="10" customFormat="1" ht="21" customHeight="1"/>
    <row r="36" s="10" customFormat="1" ht="21" customHeight="1"/>
    <row r="37" s="10" customFormat="1" ht="21" customHeight="1"/>
    <row r="38" s="10" customFormat="1" ht="21" customHeight="1"/>
    <row r="39" s="33" customFormat="1" ht="21" customHeight="1"/>
    <row r="40" s="10" customFormat="1" ht="21" customHeight="1"/>
    <row r="41" s="10" customFormat="1" ht="21" customHeight="1"/>
    <row r="42" s="10" customFormat="1" ht="21" customHeight="1"/>
    <row r="43" s="10" customFormat="1" ht="21" customHeight="1"/>
    <row r="44" s="10" customFormat="1" ht="21" customHeight="1"/>
    <row r="45" s="10" customFormat="1" ht="21" customHeight="1"/>
    <row r="46" s="10" customFormat="1" ht="21" customHeight="1"/>
    <row r="47" s="10" customFormat="1" ht="21" customHeight="1"/>
    <row r="48" s="10" customFormat="1" ht="21" customHeight="1"/>
    <row r="49" s="10" customFormat="1" ht="21" customHeight="1"/>
    <row r="50" s="10" customFormat="1" ht="21" customHeight="1"/>
    <row r="51" s="10" customFormat="1" ht="21" customHeight="1"/>
  </sheetData>
  <sheetProtection algorithmName="SHA-512" hashValue="0SgqH2ZKoabdewIV/iSBfWSo9AD7f7D43AcusON54yfwKte9qP5AZyghEyFOgBBGUuLK9JbcQ+XAhIJ6K+yC4Q==" saltValue="YpGovSO1nrY4sKukYX4CFg==" spinCount="100000" sheet="1" objects="1" scenarios="1"/>
  <protectedRanges>
    <protectedRange sqref="H11:Q19" name="範囲1"/>
  </protectedRanges>
  <mergeCells count="28">
    <mergeCell ref="V2:AB11"/>
    <mergeCell ref="D17:G17"/>
    <mergeCell ref="H17:Q17"/>
    <mergeCell ref="D16:G16"/>
    <mergeCell ref="D12:G12"/>
    <mergeCell ref="D14:G14"/>
    <mergeCell ref="O16:Q16"/>
    <mergeCell ref="O4:U4"/>
    <mergeCell ref="D13:G13"/>
    <mergeCell ref="H15:J15"/>
    <mergeCell ref="D11:G11"/>
    <mergeCell ref="B7:S7"/>
    <mergeCell ref="H12:Q12"/>
    <mergeCell ref="H14:Q14"/>
    <mergeCell ref="K15:Q15"/>
    <mergeCell ref="D15:G15"/>
    <mergeCell ref="N28:U28"/>
    <mergeCell ref="F23:S23"/>
    <mergeCell ref="H18:Q18"/>
    <mergeCell ref="I25:Q25"/>
    <mergeCell ref="U18:V18"/>
    <mergeCell ref="D18:G18"/>
    <mergeCell ref="D19:G19"/>
    <mergeCell ref="H19:Q19"/>
    <mergeCell ref="U19:V19"/>
    <mergeCell ref="D27:H27"/>
    <mergeCell ref="I27:R27"/>
    <mergeCell ref="G25:H25"/>
  </mergeCells>
  <phoneticPr fontId="3"/>
  <conditionalFormatting sqref="H12">
    <cfRule type="expression" dxfId="271" priority="4" stopIfTrue="1">
      <formula>H$12:M$12&lt;&gt;""</formula>
    </cfRule>
  </conditionalFormatting>
  <conditionalFormatting sqref="H14">
    <cfRule type="expression" dxfId="270" priority="2" stopIfTrue="1">
      <formula>$H$14&lt;&gt;""</formula>
    </cfRule>
  </conditionalFormatting>
  <conditionalFormatting sqref="H15:J15">
    <cfRule type="expression" dxfId="269" priority="14" stopIfTrue="1">
      <formula>$H$15&lt;&gt;""</formula>
    </cfRule>
  </conditionalFormatting>
  <conditionalFormatting sqref="H11:K11">
    <cfRule type="expression" dxfId="268" priority="17" stopIfTrue="1">
      <formula>H$11:K$11&lt;&gt;""</formula>
    </cfRule>
  </conditionalFormatting>
  <conditionalFormatting sqref="H13:M13">
    <cfRule type="expression" dxfId="267" priority="15" stopIfTrue="1">
      <formula>H$13:M$13&lt;&gt;""</formula>
    </cfRule>
  </conditionalFormatting>
  <conditionalFormatting sqref="H16:Q16">
    <cfRule type="expression" dxfId="266" priority="9" stopIfTrue="1">
      <formula>H$16:Q$16&lt;&gt;""</formula>
    </cfRule>
  </conditionalFormatting>
  <conditionalFormatting sqref="H17:Q18">
    <cfRule type="expression" dxfId="265" priority="12" stopIfTrue="1">
      <formula>H17:Q19&lt;&gt;""</formula>
    </cfRule>
  </conditionalFormatting>
  <conditionalFormatting sqref="H19:Q19">
    <cfRule type="expression" dxfId="264" priority="55" stopIfTrue="1">
      <formula>H19:Q23&lt;&gt;""</formula>
    </cfRule>
  </conditionalFormatting>
  <dataValidations count="4">
    <dataValidation type="list" allowBlank="1" showInputMessage="1" showErrorMessage="1" sqref="H15:J15" xr:uid="{00000000-0002-0000-0B00-000000000000}">
      <formula1>$U$13:$U$17</formula1>
    </dataValidation>
    <dataValidation allowBlank="1" showInputMessage="1" showErrorMessage="1" promptTitle="電話番号" prompt="委任状に転記されます。" sqref="H19:Q19" xr:uid="{00000000-0002-0000-0B00-000003000000}"/>
    <dataValidation allowBlank="1" showInputMessage="1" showErrorMessage="1" prompt="右詰めで入力してください。" sqref="H16:Q16" xr:uid="{00000000-0002-0000-0B00-000004000000}"/>
    <dataValidation allowBlank="1" showErrorMessage="1" prompt="右詰めで入力してください。" sqref="R16" xr:uid="{F285EE95-1244-4573-86D0-209431D970D9}"/>
  </dataValidations>
  <pageMargins left="0.94488188976377963" right="0.31496062992125984" top="0.82677165354330717" bottom="0.74803149606299213" header="0.31496062992125984" footer="0.31496062992125984"/>
  <pageSetup paperSize="9" scale="9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95615-B547-4B94-883E-8904E35671BE}">
  <sheetPr>
    <tabColor theme="6"/>
    <pageSetUpPr fitToPage="1"/>
  </sheetPr>
  <dimension ref="A1:AH67"/>
  <sheetViews>
    <sheetView showRowColHeaders="0" view="pageBreakPreview" topLeftCell="A28" zoomScaleNormal="100" zoomScaleSheetLayoutView="100" workbookViewId="0">
      <selection activeCell="S50" sqref="S50:AC51"/>
    </sheetView>
  </sheetViews>
  <sheetFormatPr defaultRowHeight="13.5"/>
  <cols>
    <col min="1" max="10" width="2.625" style="802" customWidth="1"/>
    <col min="11" max="11" width="4.5" style="802" customWidth="1"/>
    <col min="12" max="18" width="2.625" style="802" customWidth="1"/>
    <col min="19" max="19" width="8.25" style="802" customWidth="1"/>
    <col min="20" max="24" width="2.625" style="802" customWidth="1"/>
    <col min="25" max="25" width="9.625" style="802" customWidth="1"/>
    <col min="26" max="32" width="2.625" style="802" customWidth="1"/>
    <col min="33" max="33" width="5.75" style="802" customWidth="1"/>
    <col min="34" max="256" width="9" style="802"/>
    <col min="257" max="289" width="2.625" style="802" customWidth="1"/>
    <col min="290" max="512" width="9" style="802"/>
    <col min="513" max="545" width="2.625" style="802" customWidth="1"/>
    <col min="546" max="768" width="9" style="802"/>
    <col min="769" max="801" width="2.625" style="802" customWidth="1"/>
    <col min="802" max="1024" width="9" style="802"/>
    <col min="1025" max="1057" width="2.625" style="802" customWidth="1"/>
    <col min="1058" max="1280" width="9" style="802"/>
    <col min="1281" max="1313" width="2.625" style="802" customWidth="1"/>
    <col min="1314" max="1536" width="9" style="802"/>
    <col min="1537" max="1569" width="2.625" style="802" customWidth="1"/>
    <col min="1570" max="1792" width="9" style="802"/>
    <col min="1793" max="1825" width="2.625" style="802" customWidth="1"/>
    <col min="1826" max="2048" width="9" style="802"/>
    <col min="2049" max="2081" width="2.625" style="802" customWidth="1"/>
    <col min="2082" max="2304" width="9" style="802"/>
    <col min="2305" max="2337" width="2.625" style="802" customWidth="1"/>
    <col min="2338" max="2560" width="9" style="802"/>
    <col min="2561" max="2593" width="2.625" style="802" customWidth="1"/>
    <col min="2594" max="2816" width="9" style="802"/>
    <col min="2817" max="2849" width="2.625" style="802" customWidth="1"/>
    <col min="2850" max="3072" width="9" style="802"/>
    <col min="3073" max="3105" width="2.625" style="802" customWidth="1"/>
    <col min="3106" max="3328" width="9" style="802"/>
    <col min="3329" max="3361" width="2.625" style="802" customWidth="1"/>
    <col min="3362" max="3584" width="9" style="802"/>
    <col min="3585" max="3617" width="2.625" style="802" customWidth="1"/>
    <col min="3618" max="3840" width="9" style="802"/>
    <col min="3841" max="3873" width="2.625" style="802" customWidth="1"/>
    <col min="3874" max="4096" width="9" style="802"/>
    <col min="4097" max="4129" width="2.625" style="802" customWidth="1"/>
    <col min="4130" max="4352" width="9" style="802"/>
    <col min="4353" max="4385" width="2.625" style="802" customWidth="1"/>
    <col min="4386" max="4608" width="9" style="802"/>
    <col min="4609" max="4641" width="2.625" style="802" customWidth="1"/>
    <col min="4642" max="4864" width="9" style="802"/>
    <col min="4865" max="4897" width="2.625" style="802" customWidth="1"/>
    <col min="4898" max="5120" width="9" style="802"/>
    <col min="5121" max="5153" width="2.625" style="802" customWidth="1"/>
    <col min="5154" max="5376" width="9" style="802"/>
    <col min="5377" max="5409" width="2.625" style="802" customWidth="1"/>
    <col min="5410" max="5632" width="9" style="802"/>
    <col min="5633" max="5665" width="2.625" style="802" customWidth="1"/>
    <col min="5666" max="5888" width="9" style="802"/>
    <col min="5889" max="5921" width="2.625" style="802" customWidth="1"/>
    <col min="5922" max="6144" width="9" style="802"/>
    <col min="6145" max="6177" width="2.625" style="802" customWidth="1"/>
    <col min="6178" max="6400" width="9" style="802"/>
    <col min="6401" max="6433" width="2.625" style="802" customWidth="1"/>
    <col min="6434" max="6656" width="9" style="802"/>
    <col min="6657" max="6689" width="2.625" style="802" customWidth="1"/>
    <col min="6690" max="6912" width="9" style="802"/>
    <col min="6913" max="6945" width="2.625" style="802" customWidth="1"/>
    <col min="6946" max="7168" width="9" style="802"/>
    <col min="7169" max="7201" width="2.625" style="802" customWidth="1"/>
    <col min="7202" max="7424" width="9" style="802"/>
    <col min="7425" max="7457" width="2.625" style="802" customWidth="1"/>
    <col min="7458" max="7680" width="9" style="802"/>
    <col min="7681" max="7713" width="2.625" style="802" customWidth="1"/>
    <col min="7714" max="7936" width="9" style="802"/>
    <col min="7937" max="7969" width="2.625" style="802" customWidth="1"/>
    <col min="7970" max="8192" width="9" style="802"/>
    <col min="8193" max="8225" width="2.625" style="802" customWidth="1"/>
    <col min="8226" max="8448" width="9" style="802"/>
    <col min="8449" max="8481" width="2.625" style="802" customWidth="1"/>
    <col min="8482" max="8704" width="9" style="802"/>
    <col min="8705" max="8737" width="2.625" style="802" customWidth="1"/>
    <col min="8738" max="8960" width="9" style="802"/>
    <col min="8961" max="8993" width="2.625" style="802" customWidth="1"/>
    <col min="8994" max="9216" width="9" style="802"/>
    <col min="9217" max="9249" width="2.625" style="802" customWidth="1"/>
    <col min="9250" max="9472" width="9" style="802"/>
    <col min="9473" max="9505" width="2.625" style="802" customWidth="1"/>
    <col min="9506" max="9728" width="9" style="802"/>
    <col min="9729" max="9761" width="2.625" style="802" customWidth="1"/>
    <col min="9762" max="9984" width="9" style="802"/>
    <col min="9985" max="10017" width="2.625" style="802" customWidth="1"/>
    <col min="10018" max="10240" width="9" style="802"/>
    <col min="10241" max="10273" width="2.625" style="802" customWidth="1"/>
    <col min="10274" max="10496" width="9" style="802"/>
    <col min="10497" max="10529" width="2.625" style="802" customWidth="1"/>
    <col min="10530" max="10752" width="9" style="802"/>
    <col min="10753" max="10785" width="2.625" style="802" customWidth="1"/>
    <col min="10786" max="11008" width="9" style="802"/>
    <col min="11009" max="11041" width="2.625" style="802" customWidth="1"/>
    <col min="11042" max="11264" width="9" style="802"/>
    <col min="11265" max="11297" width="2.625" style="802" customWidth="1"/>
    <col min="11298" max="11520" width="9" style="802"/>
    <col min="11521" max="11553" width="2.625" style="802" customWidth="1"/>
    <col min="11554" max="11776" width="9" style="802"/>
    <col min="11777" max="11809" width="2.625" style="802" customWidth="1"/>
    <col min="11810" max="12032" width="9" style="802"/>
    <col min="12033" max="12065" width="2.625" style="802" customWidth="1"/>
    <col min="12066" max="12288" width="9" style="802"/>
    <col min="12289" max="12321" width="2.625" style="802" customWidth="1"/>
    <col min="12322" max="12544" width="9" style="802"/>
    <col min="12545" max="12577" width="2.625" style="802" customWidth="1"/>
    <col min="12578" max="12800" width="9" style="802"/>
    <col min="12801" max="12833" width="2.625" style="802" customWidth="1"/>
    <col min="12834" max="13056" width="9" style="802"/>
    <col min="13057" max="13089" width="2.625" style="802" customWidth="1"/>
    <col min="13090" max="13312" width="9" style="802"/>
    <col min="13313" max="13345" width="2.625" style="802" customWidth="1"/>
    <col min="13346" max="13568" width="9" style="802"/>
    <col min="13569" max="13601" width="2.625" style="802" customWidth="1"/>
    <col min="13602" max="13824" width="9" style="802"/>
    <col min="13825" max="13857" width="2.625" style="802" customWidth="1"/>
    <col min="13858" max="14080" width="9" style="802"/>
    <col min="14081" max="14113" width="2.625" style="802" customWidth="1"/>
    <col min="14114" max="14336" width="9" style="802"/>
    <col min="14337" max="14369" width="2.625" style="802" customWidth="1"/>
    <col min="14370" max="14592" width="9" style="802"/>
    <col min="14593" max="14625" width="2.625" style="802" customWidth="1"/>
    <col min="14626" max="14848" width="9" style="802"/>
    <col min="14849" max="14881" width="2.625" style="802" customWidth="1"/>
    <col min="14882" max="15104" width="9" style="802"/>
    <col min="15105" max="15137" width="2.625" style="802" customWidth="1"/>
    <col min="15138" max="15360" width="9" style="802"/>
    <col min="15361" max="15393" width="2.625" style="802" customWidth="1"/>
    <col min="15394" max="15616" width="9" style="802"/>
    <col min="15617" max="15649" width="2.625" style="802" customWidth="1"/>
    <col min="15650" max="15872" width="9" style="802"/>
    <col min="15873" max="15905" width="2.625" style="802" customWidth="1"/>
    <col min="15906" max="16128" width="9" style="802"/>
    <col min="16129" max="16161" width="2.625" style="802" customWidth="1"/>
    <col min="16162" max="16384" width="9" style="802"/>
  </cols>
  <sheetData>
    <row r="1" spans="1:34" ht="15" customHeight="1">
      <c r="A1" s="806"/>
      <c r="B1" s="806"/>
      <c r="C1" s="806"/>
      <c r="D1" s="806"/>
      <c r="E1" s="806"/>
      <c r="F1" s="806"/>
      <c r="G1" s="806"/>
      <c r="H1" s="806"/>
      <c r="I1" s="806"/>
      <c r="J1" s="806"/>
      <c r="K1" s="806"/>
      <c r="L1" s="806"/>
      <c r="M1" s="806"/>
      <c r="N1" s="806"/>
      <c r="O1" s="806"/>
      <c r="P1" s="806"/>
      <c r="Q1" s="806"/>
      <c r="R1" s="806"/>
      <c r="S1" s="806"/>
      <c r="T1" s="806"/>
      <c r="U1" s="806"/>
      <c r="V1" s="806"/>
      <c r="W1" s="806"/>
      <c r="X1" s="806"/>
      <c r="Z1" s="821"/>
      <c r="AA1" s="821"/>
      <c r="AB1" s="821"/>
      <c r="AC1" s="821"/>
      <c r="AD1" s="821"/>
      <c r="AE1" s="821"/>
      <c r="AF1" s="818" t="s">
        <v>201</v>
      </c>
      <c r="AG1" s="821"/>
    </row>
    <row r="2" spans="1:34" ht="15" customHeight="1">
      <c r="A2" s="806"/>
      <c r="B2" s="806"/>
      <c r="C2" s="806"/>
      <c r="D2" s="806"/>
      <c r="E2" s="806"/>
      <c r="F2" s="806"/>
      <c r="G2" s="806"/>
      <c r="H2" s="806"/>
      <c r="I2" s="806"/>
      <c r="J2" s="806"/>
      <c r="K2" s="806"/>
      <c r="L2" s="806"/>
      <c r="M2" s="806"/>
      <c r="N2" s="806"/>
      <c r="O2" s="806"/>
      <c r="P2" s="806"/>
      <c r="Q2" s="806"/>
      <c r="R2" s="806"/>
      <c r="S2" s="806"/>
      <c r="T2" s="806"/>
      <c r="U2" s="806"/>
      <c r="V2" s="806"/>
      <c r="W2" s="806"/>
      <c r="X2" s="806"/>
      <c r="Y2" s="806"/>
      <c r="Z2" s="806"/>
      <c r="AA2" s="806"/>
      <c r="AB2" s="820"/>
      <c r="AC2" s="820"/>
      <c r="AD2" s="820"/>
      <c r="AE2" s="820"/>
      <c r="AF2" s="820"/>
      <c r="AG2" s="820"/>
    </row>
    <row r="3" spans="1:34" ht="15" customHeight="1">
      <c r="A3" s="806"/>
      <c r="B3" s="806"/>
      <c r="C3" s="806"/>
      <c r="D3" s="806"/>
      <c r="E3" s="806"/>
      <c r="F3" s="806"/>
      <c r="G3" s="806"/>
      <c r="H3" s="806"/>
      <c r="I3" s="806"/>
      <c r="J3" s="806"/>
      <c r="K3" s="806"/>
      <c r="L3" s="806"/>
      <c r="M3" s="806"/>
      <c r="N3" s="806"/>
      <c r="O3" s="806"/>
      <c r="P3" s="806"/>
      <c r="Q3" s="806"/>
      <c r="R3" s="806"/>
      <c r="S3" s="806"/>
      <c r="T3" s="806"/>
      <c r="U3" s="806"/>
      <c r="V3" s="806"/>
      <c r="W3" s="806"/>
      <c r="X3" s="806"/>
      <c r="Y3" s="806"/>
      <c r="Z3" s="806"/>
      <c r="AA3" s="806"/>
      <c r="AB3" s="806"/>
      <c r="AC3" s="806"/>
      <c r="AD3" s="806"/>
      <c r="AE3" s="806"/>
      <c r="AF3" s="806"/>
      <c r="AG3" s="806"/>
    </row>
    <row r="4" spans="1:34" ht="23.65" customHeight="1">
      <c r="A4" s="1162" t="s">
        <v>777</v>
      </c>
      <c r="B4" s="1162"/>
      <c r="C4" s="1162"/>
      <c r="D4" s="1162"/>
      <c r="E4" s="1162"/>
      <c r="F4" s="1162"/>
      <c r="G4" s="1162"/>
      <c r="H4" s="1162"/>
      <c r="I4" s="1162"/>
      <c r="J4" s="1162"/>
      <c r="K4" s="1162"/>
      <c r="L4" s="1162"/>
      <c r="M4" s="1162"/>
      <c r="N4" s="1162"/>
      <c r="O4" s="1162"/>
      <c r="P4" s="1162"/>
      <c r="Q4" s="1162"/>
      <c r="R4" s="1162"/>
      <c r="S4" s="1162"/>
      <c r="T4" s="1162"/>
      <c r="U4" s="1162"/>
      <c r="V4" s="1162"/>
      <c r="W4" s="1162"/>
      <c r="X4" s="1162"/>
      <c r="Y4" s="1162"/>
      <c r="Z4" s="1162"/>
      <c r="AA4" s="1162"/>
      <c r="AB4" s="1162"/>
      <c r="AC4" s="1162"/>
      <c r="AD4" s="1162"/>
      <c r="AE4" s="1162"/>
      <c r="AF4" s="1162"/>
      <c r="AG4" s="819"/>
    </row>
    <row r="5" spans="1:34" ht="15" customHeight="1">
      <c r="A5" s="806"/>
      <c r="B5" s="806"/>
      <c r="C5" s="806"/>
      <c r="D5" s="803"/>
      <c r="E5" s="803"/>
      <c r="F5" s="803"/>
      <c r="G5" s="803"/>
      <c r="H5" s="803"/>
      <c r="I5" s="803"/>
      <c r="J5" s="803"/>
      <c r="K5" s="803"/>
      <c r="L5" s="803"/>
      <c r="M5" s="803"/>
      <c r="N5" s="803"/>
      <c r="O5" s="803"/>
      <c r="P5" s="803"/>
      <c r="Q5" s="806"/>
      <c r="R5" s="806"/>
      <c r="S5" s="806"/>
      <c r="T5" s="806"/>
      <c r="U5" s="806"/>
      <c r="V5" s="806"/>
      <c r="W5" s="818"/>
      <c r="X5" s="818"/>
      <c r="Y5" s="818"/>
      <c r="Z5" s="818"/>
      <c r="AA5" s="818"/>
      <c r="AB5" s="818"/>
      <c r="AC5" s="818"/>
      <c r="AD5" s="818"/>
      <c r="AE5" s="818"/>
      <c r="AF5" s="818"/>
      <c r="AG5" s="818"/>
    </row>
    <row r="6" spans="1:34" ht="15" customHeight="1">
      <c r="A6" s="806"/>
      <c r="B6" s="806"/>
      <c r="C6" s="806"/>
      <c r="D6" s="803"/>
      <c r="E6" s="803"/>
      <c r="F6" s="803"/>
      <c r="G6" s="803"/>
      <c r="H6" s="803"/>
      <c r="I6" s="803"/>
      <c r="J6" s="803"/>
      <c r="K6" s="803"/>
      <c r="L6" s="803"/>
      <c r="M6" s="803"/>
      <c r="N6" s="803"/>
      <c r="O6" s="803"/>
      <c r="P6" s="803"/>
      <c r="Q6" s="806"/>
      <c r="R6" s="806"/>
      <c r="S6" s="806"/>
      <c r="T6" s="806"/>
      <c r="U6" s="806"/>
      <c r="V6" s="806"/>
      <c r="W6" s="818"/>
      <c r="X6" s="818"/>
      <c r="Y6" s="818"/>
      <c r="Z6" s="818"/>
      <c r="AA6" s="818"/>
      <c r="AB6" s="818"/>
      <c r="AC6" s="818"/>
      <c r="AD6" s="818"/>
      <c r="AE6" s="818"/>
      <c r="AF6" s="818"/>
      <c r="AG6" s="818"/>
    </row>
    <row r="7" spans="1:34" ht="18.75" customHeight="1">
      <c r="A7" s="806"/>
      <c r="B7" s="806"/>
      <c r="C7" s="806" t="s">
        <v>776</v>
      </c>
      <c r="D7" s="803"/>
      <c r="E7" s="803"/>
      <c r="F7" s="803"/>
      <c r="G7" s="803"/>
      <c r="H7" s="803"/>
      <c r="I7" s="803"/>
      <c r="J7" s="803"/>
      <c r="K7" s="803"/>
      <c r="L7" s="803"/>
      <c r="M7" s="803"/>
      <c r="N7" s="803"/>
      <c r="O7" s="803"/>
      <c r="P7" s="803"/>
      <c r="Q7" s="806"/>
      <c r="R7" s="806"/>
      <c r="S7" s="806"/>
      <c r="T7" s="806"/>
      <c r="U7" s="806"/>
      <c r="V7" s="806"/>
      <c r="W7" s="818"/>
      <c r="X7" s="818"/>
      <c r="Y7" s="818"/>
      <c r="Z7" s="818"/>
      <c r="AA7" s="818"/>
      <c r="AB7" s="818"/>
      <c r="AC7" s="818"/>
      <c r="AD7" s="818"/>
      <c r="AE7" s="818"/>
      <c r="AF7" s="818"/>
      <c r="AG7" s="818"/>
    </row>
    <row r="8" spans="1:34" ht="18.75" customHeight="1">
      <c r="A8" s="806"/>
      <c r="B8" s="806"/>
      <c r="C8" s="806"/>
      <c r="D8" s="806"/>
      <c r="E8" s="806"/>
      <c r="F8" s="806"/>
      <c r="G8" s="806"/>
      <c r="H8" s="806"/>
      <c r="I8" s="806"/>
      <c r="J8" s="806"/>
      <c r="K8" s="806"/>
      <c r="L8" s="806"/>
      <c r="M8" s="806"/>
      <c r="N8" s="806"/>
      <c r="O8" s="806"/>
      <c r="P8" s="806"/>
      <c r="Q8" s="806"/>
      <c r="R8" s="806"/>
      <c r="S8" s="806"/>
      <c r="T8" s="806"/>
      <c r="U8" s="806"/>
      <c r="V8" s="806"/>
      <c r="W8" s="818"/>
      <c r="X8" s="818"/>
      <c r="Y8" s="818"/>
      <c r="Z8" s="818"/>
      <c r="AA8" s="818"/>
      <c r="AB8" s="818"/>
      <c r="AC8" s="818"/>
      <c r="AD8" s="818"/>
      <c r="AE8" s="818"/>
      <c r="AF8" s="818"/>
      <c r="AG8" s="818"/>
    </row>
    <row r="9" spans="1:34" ht="18.75" customHeight="1">
      <c r="A9" s="806"/>
      <c r="B9" s="806"/>
      <c r="C9" s="817" t="s">
        <v>775</v>
      </c>
      <c r="D9" s="813"/>
      <c r="E9" s="813"/>
      <c r="F9" s="813"/>
      <c r="G9" s="813"/>
      <c r="H9" s="813"/>
      <c r="I9" s="813"/>
      <c r="J9" s="813"/>
      <c r="K9" s="813"/>
      <c r="L9" s="813"/>
      <c r="M9" s="813"/>
      <c r="N9" s="813"/>
      <c r="O9" s="813"/>
      <c r="P9" s="813"/>
      <c r="Q9" s="813"/>
      <c r="R9" s="813"/>
      <c r="S9" s="813"/>
      <c r="T9" s="813"/>
      <c r="U9" s="813"/>
      <c r="V9" s="813"/>
      <c r="W9" s="813"/>
      <c r="X9" s="813"/>
      <c r="Y9" s="813"/>
      <c r="Z9" s="813"/>
      <c r="AA9" s="813"/>
      <c r="AB9" s="813"/>
      <c r="AC9" s="813"/>
      <c r="AD9" s="813"/>
      <c r="AE9" s="813"/>
      <c r="AF9" s="813"/>
      <c r="AG9" s="813"/>
    </row>
    <row r="10" spans="1:34" ht="18.75" customHeight="1">
      <c r="A10" s="806"/>
      <c r="B10" s="806"/>
      <c r="C10" s="817"/>
      <c r="D10" s="813"/>
      <c r="E10" s="813"/>
      <c r="F10" s="813"/>
      <c r="G10" s="813"/>
      <c r="H10" s="813"/>
      <c r="I10" s="813"/>
      <c r="J10" s="813"/>
      <c r="K10" s="813"/>
      <c r="L10" s="813"/>
      <c r="M10" s="813"/>
      <c r="N10" s="813"/>
      <c r="O10" s="813"/>
      <c r="P10" s="813"/>
      <c r="Q10" s="813"/>
      <c r="R10" s="813"/>
      <c r="S10" s="813"/>
      <c r="T10" s="813"/>
      <c r="U10" s="813"/>
      <c r="V10" s="813"/>
      <c r="W10" s="813"/>
      <c r="X10" s="813"/>
      <c r="Y10" s="813"/>
      <c r="Z10" s="813"/>
      <c r="AA10" s="813"/>
      <c r="AB10" s="813"/>
      <c r="AC10" s="813"/>
      <c r="AD10" s="813"/>
      <c r="AE10" s="813"/>
      <c r="AF10" s="813"/>
      <c r="AG10" s="813"/>
    </row>
    <row r="11" spans="1:34" ht="18.75" customHeight="1">
      <c r="A11" s="806"/>
      <c r="B11" s="806"/>
      <c r="C11" s="805" t="s">
        <v>774</v>
      </c>
      <c r="D11" s="805"/>
      <c r="E11" s="805"/>
      <c r="F11" s="805"/>
      <c r="G11" s="804"/>
      <c r="H11" s="804"/>
      <c r="I11" s="804"/>
      <c r="J11" s="804"/>
      <c r="K11" s="804"/>
      <c r="L11" s="804"/>
      <c r="M11" s="804"/>
      <c r="N11" s="804"/>
      <c r="O11" s="804"/>
      <c r="P11" s="804"/>
      <c r="Q11" s="804"/>
      <c r="R11" s="804"/>
      <c r="S11" s="804"/>
      <c r="T11" s="804"/>
      <c r="U11" s="804"/>
      <c r="V11" s="804"/>
      <c r="W11" s="804"/>
      <c r="X11" s="804"/>
      <c r="Y11" s="804"/>
      <c r="Z11" s="804"/>
      <c r="AA11" s="804"/>
      <c r="AB11" s="804"/>
      <c r="AC11" s="804"/>
      <c r="AD11" s="804"/>
      <c r="AE11" s="804"/>
      <c r="AF11" s="804"/>
      <c r="AG11" s="804"/>
    </row>
    <row r="12" spans="1:34" ht="18.75" customHeight="1">
      <c r="A12" s="806"/>
      <c r="B12" s="806"/>
      <c r="C12" s="806" t="s">
        <v>773</v>
      </c>
      <c r="D12" s="806"/>
      <c r="E12" s="806"/>
      <c r="F12" s="806"/>
      <c r="G12" s="806"/>
      <c r="H12" s="806"/>
      <c r="I12" s="806"/>
      <c r="J12" s="806"/>
      <c r="K12" s="806"/>
      <c r="L12" s="806"/>
      <c r="M12" s="806"/>
      <c r="N12" s="806"/>
      <c r="O12" s="806"/>
      <c r="P12" s="806"/>
      <c r="Q12" s="806"/>
      <c r="R12" s="806"/>
      <c r="S12" s="806"/>
      <c r="T12" s="806"/>
      <c r="U12" s="806"/>
      <c r="V12" s="806"/>
      <c r="W12" s="806"/>
      <c r="X12" s="806"/>
      <c r="Y12" s="806"/>
      <c r="Z12" s="806"/>
      <c r="AA12" s="806"/>
      <c r="AB12" s="806"/>
      <c r="AC12" s="806"/>
      <c r="AD12" s="806"/>
      <c r="AE12" s="806"/>
      <c r="AF12" s="806"/>
      <c r="AG12" s="806"/>
    </row>
    <row r="13" spans="1:34" ht="18.75" customHeight="1">
      <c r="A13" s="806"/>
      <c r="B13" s="806"/>
      <c r="C13" s="806"/>
      <c r="D13" s="806"/>
      <c r="E13" s="806" t="s">
        <v>772</v>
      </c>
      <c r="F13" s="806"/>
      <c r="G13" s="806"/>
      <c r="H13" s="806"/>
      <c r="I13" s="806"/>
      <c r="J13" s="806"/>
      <c r="K13" s="806"/>
      <c r="L13" s="806"/>
      <c r="M13" s="806"/>
      <c r="N13" s="806"/>
      <c r="O13" s="806"/>
      <c r="P13" s="806"/>
      <c r="Q13" s="806"/>
      <c r="R13" s="806"/>
      <c r="S13" s="806"/>
      <c r="T13" s="806"/>
      <c r="U13" s="806"/>
      <c r="V13" s="806"/>
      <c r="W13" s="806"/>
      <c r="X13" s="806"/>
      <c r="Y13" s="806"/>
      <c r="Z13" s="806"/>
      <c r="AA13" s="806"/>
      <c r="AB13" s="806"/>
      <c r="AC13" s="806"/>
      <c r="AD13" s="806"/>
      <c r="AE13" s="806"/>
      <c r="AF13" s="806"/>
      <c r="AG13" s="806"/>
    </row>
    <row r="14" spans="1:34" ht="18.75" customHeight="1">
      <c r="A14" s="806"/>
      <c r="B14" s="806"/>
      <c r="C14" s="806" t="s">
        <v>771</v>
      </c>
      <c r="D14" s="806"/>
      <c r="E14" s="806"/>
      <c r="F14" s="806"/>
      <c r="G14" s="806"/>
      <c r="H14" s="806"/>
      <c r="I14" s="806"/>
      <c r="J14" s="806"/>
      <c r="K14" s="806"/>
      <c r="L14" s="806"/>
      <c r="M14" s="806"/>
      <c r="N14" s="806"/>
      <c r="O14" s="806"/>
      <c r="P14" s="806"/>
      <c r="Q14" s="806"/>
      <c r="R14" s="806"/>
      <c r="S14" s="806"/>
      <c r="T14" s="806"/>
      <c r="U14" s="806"/>
      <c r="V14" s="806"/>
      <c r="W14" s="806"/>
      <c r="X14" s="806"/>
      <c r="Y14" s="806"/>
      <c r="Z14" s="806"/>
      <c r="AA14" s="806"/>
      <c r="AB14" s="806"/>
      <c r="AC14" s="806"/>
      <c r="AD14" s="806"/>
      <c r="AE14" s="806"/>
      <c r="AF14" s="806"/>
      <c r="AG14" s="806"/>
    </row>
    <row r="15" spans="1:34" ht="18.75" customHeight="1">
      <c r="A15" s="806"/>
      <c r="B15" s="806"/>
      <c r="C15" s="805"/>
      <c r="D15" s="805"/>
      <c r="E15" s="805"/>
      <c r="F15" s="805"/>
      <c r="G15" s="804"/>
      <c r="H15" s="804"/>
      <c r="I15" s="804"/>
      <c r="J15" s="804"/>
      <c r="K15" s="804"/>
      <c r="L15" s="804"/>
      <c r="M15" s="804"/>
      <c r="N15" s="804"/>
      <c r="O15" s="804"/>
      <c r="P15" s="804"/>
      <c r="Q15" s="804"/>
      <c r="R15" s="804"/>
      <c r="S15" s="804"/>
      <c r="T15" s="804"/>
      <c r="U15" s="804"/>
      <c r="V15" s="804"/>
      <c r="W15" s="804"/>
      <c r="X15" s="804"/>
      <c r="Y15" s="804"/>
      <c r="Z15" s="804"/>
      <c r="AA15" s="804"/>
      <c r="AB15" s="804"/>
      <c r="AC15" s="804"/>
      <c r="AD15" s="804"/>
      <c r="AE15" s="804"/>
      <c r="AF15" s="804"/>
      <c r="AG15" s="804"/>
    </row>
    <row r="16" spans="1:34" ht="18.75" customHeight="1">
      <c r="A16" s="806"/>
      <c r="B16" s="806"/>
      <c r="C16" s="805"/>
      <c r="D16" s="805"/>
      <c r="E16" s="805" t="s">
        <v>770</v>
      </c>
      <c r="F16" s="805"/>
      <c r="G16" s="804"/>
      <c r="H16" s="804"/>
      <c r="I16" s="804"/>
      <c r="J16" s="804"/>
      <c r="K16" s="804"/>
      <c r="L16" s="804"/>
      <c r="M16" s="804"/>
      <c r="N16" s="804"/>
      <c r="O16" s="804"/>
      <c r="P16" s="804"/>
      <c r="Q16" s="804"/>
      <c r="R16" s="804"/>
      <c r="S16" s="804"/>
      <c r="T16" s="804"/>
      <c r="U16" s="804"/>
      <c r="V16" s="804"/>
      <c r="W16" s="804"/>
      <c r="X16" s="804"/>
      <c r="Y16" s="804"/>
      <c r="Z16" s="814" t="s">
        <v>721</v>
      </c>
      <c r="AA16" s="804"/>
      <c r="AB16" s="804"/>
      <c r="AC16" s="804"/>
      <c r="AD16" s="804"/>
      <c r="AE16" s="804"/>
      <c r="AF16" s="804"/>
      <c r="AG16" s="804"/>
      <c r="AH16" s="816" t="s">
        <v>2</v>
      </c>
    </row>
    <row r="17" spans="1:34" ht="18.75" customHeight="1">
      <c r="A17" s="806"/>
      <c r="B17" s="806"/>
      <c r="C17" s="806"/>
      <c r="D17" s="806"/>
      <c r="E17" s="806" t="s">
        <v>769</v>
      </c>
      <c r="F17" s="806"/>
      <c r="G17" s="806"/>
      <c r="H17" s="806"/>
      <c r="I17" s="806"/>
      <c r="J17" s="806"/>
      <c r="K17" s="806"/>
      <c r="L17" s="806"/>
      <c r="M17" s="806"/>
      <c r="N17" s="806"/>
      <c r="O17" s="806"/>
      <c r="P17" s="806"/>
      <c r="Q17" s="806"/>
      <c r="R17" s="806"/>
      <c r="S17" s="806"/>
      <c r="T17" s="806"/>
      <c r="U17" s="806"/>
      <c r="V17" s="806"/>
      <c r="W17" s="806"/>
      <c r="X17" s="806"/>
      <c r="Y17" s="806"/>
      <c r="Z17" s="814" t="s">
        <v>2</v>
      </c>
      <c r="AA17" s="806"/>
      <c r="AB17" s="806"/>
      <c r="AC17" s="806"/>
      <c r="AD17" s="806"/>
      <c r="AE17" s="806"/>
      <c r="AF17" s="806"/>
      <c r="AG17" s="806"/>
      <c r="AH17" s="816" t="s">
        <v>721</v>
      </c>
    </row>
    <row r="18" spans="1:34" ht="18.75" customHeight="1">
      <c r="A18" s="806"/>
      <c r="B18" s="806"/>
      <c r="C18" s="806"/>
      <c r="D18" s="806"/>
      <c r="E18" s="806"/>
      <c r="F18" s="806"/>
      <c r="G18" s="806"/>
      <c r="H18" s="806"/>
      <c r="I18" s="806"/>
      <c r="J18" s="806"/>
      <c r="K18" s="806"/>
      <c r="L18" s="806"/>
      <c r="M18" s="806"/>
      <c r="N18" s="806"/>
      <c r="O18" s="806"/>
      <c r="P18" s="806"/>
      <c r="Q18" s="806"/>
      <c r="R18" s="806"/>
      <c r="S18" s="806"/>
      <c r="T18" s="806"/>
      <c r="U18" s="806"/>
      <c r="V18" s="806"/>
      <c r="W18" s="806"/>
      <c r="X18" s="806"/>
      <c r="Y18" s="806"/>
      <c r="Z18" s="806"/>
      <c r="AA18" s="806"/>
      <c r="AB18" s="806"/>
      <c r="AC18" s="806"/>
      <c r="AD18" s="806"/>
      <c r="AE18" s="806"/>
      <c r="AF18" s="806"/>
      <c r="AG18" s="806"/>
    </row>
    <row r="19" spans="1:34" ht="18.75" customHeight="1">
      <c r="A19" s="806"/>
      <c r="B19" s="806"/>
      <c r="C19" s="815"/>
      <c r="D19" s="815" t="s">
        <v>768</v>
      </c>
      <c r="E19" s="815"/>
      <c r="F19" s="815"/>
      <c r="G19" s="815"/>
      <c r="H19" s="815"/>
      <c r="I19" s="815"/>
      <c r="J19" s="815"/>
      <c r="K19" s="815"/>
      <c r="L19" s="815"/>
      <c r="M19" s="815"/>
      <c r="N19" s="815"/>
      <c r="O19" s="815"/>
      <c r="P19" s="815"/>
      <c r="Q19" s="815"/>
      <c r="R19" s="815"/>
      <c r="S19" s="815"/>
      <c r="T19" s="815"/>
      <c r="U19" s="815"/>
      <c r="V19" s="815"/>
      <c r="W19" s="815"/>
      <c r="X19" s="815"/>
      <c r="Y19" s="815"/>
      <c r="Z19" s="815"/>
      <c r="AA19" s="815"/>
      <c r="AB19" s="815"/>
      <c r="AC19" s="815"/>
      <c r="AD19" s="815"/>
      <c r="AE19" s="815"/>
      <c r="AF19" s="815"/>
      <c r="AG19" s="815"/>
    </row>
    <row r="20" spans="1:34" ht="18.75" customHeight="1">
      <c r="A20" s="806"/>
      <c r="B20" s="806"/>
      <c r="C20" s="815"/>
      <c r="D20" s="815" t="s">
        <v>767</v>
      </c>
      <c r="E20" s="815"/>
      <c r="F20" s="815"/>
      <c r="G20" s="815"/>
      <c r="H20" s="815"/>
      <c r="I20" s="815"/>
      <c r="J20" s="815"/>
      <c r="K20" s="815"/>
      <c r="L20" s="815"/>
      <c r="M20" s="815"/>
      <c r="N20" s="815"/>
      <c r="O20" s="815"/>
      <c r="P20" s="815"/>
      <c r="Q20" s="815"/>
      <c r="R20" s="815"/>
      <c r="S20" s="815"/>
      <c r="T20" s="815"/>
      <c r="U20" s="815"/>
      <c r="V20" s="815"/>
      <c r="W20" s="815"/>
      <c r="X20" s="815"/>
      <c r="Y20" s="815"/>
      <c r="Z20" s="815"/>
      <c r="AA20" s="815"/>
      <c r="AB20" s="815"/>
      <c r="AC20" s="815"/>
      <c r="AD20" s="815"/>
      <c r="AE20" s="815"/>
      <c r="AF20" s="815"/>
      <c r="AG20" s="815"/>
    </row>
    <row r="21" spans="1:34" ht="18.75" customHeight="1">
      <c r="A21" s="806"/>
      <c r="B21" s="806"/>
      <c r="C21" s="815"/>
      <c r="D21" s="815"/>
      <c r="E21" s="815"/>
      <c r="F21" s="815"/>
      <c r="G21" s="815"/>
      <c r="H21" s="815"/>
      <c r="I21" s="815"/>
      <c r="J21" s="815"/>
      <c r="K21" s="815"/>
      <c r="L21" s="815"/>
      <c r="M21" s="815"/>
      <c r="N21" s="815"/>
      <c r="O21" s="815"/>
      <c r="P21" s="815"/>
      <c r="Q21" s="815"/>
      <c r="R21" s="815"/>
      <c r="S21" s="815"/>
      <c r="T21" s="815"/>
      <c r="U21" s="815"/>
      <c r="V21" s="815"/>
      <c r="W21" s="815"/>
      <c r="X21" s="815"/>
      <c r="Y21" s="815"/>
      <c r="Z21" s="815"/>
      <c r="AA21" s="815"/>
      <c r="AB21" s="815"/>
      <c r="AC21" s="815"/>
      <c r="AD21" s="815"/>
      <c r="AE21" s="815"/>
      <c r="AF21" s="815"/>
      <c r="AG21" s="815"/>
    </row>
    <row r="22" spans="1:34" ht="18.75" customHeight="1">
      <c r="A22" s="806"/>
      <c r="B22" s="806"/>
      <c r="C22" s="806"/>
      <c r="D22" s="806"/>
      <c r="E22" s="806"/>
      <c r="F22" s="806"/>
      <c r="G22" s="806"/>
      <c r="H22" s="806"/>
      <c r="I22" s="806"/>
      <c r="J22" s="806"/>
      <c r="K22" s="806"/>
      <c r="L22" s="806"/>
      <c r="M22" s="806"/>
      <c r="N22" s="806"/>
      <c r="O22" s="806"/>
      <c r="P22" s="806"/>
      <c r="Q22" s="806"/>
      <c r="R22" s="806"/>
      <c r="S22" s="806"/>
      <c r="T22" s="806"/>
      <c r="U22" s="806"/>
      <c r="V22" s="806"/>
      <c r="W22" s="806"/>
      <c r="X22" s="806"/>
      <c r="Y22" s="806"/>
      <c r="Z22" s="806"/>
      <c r="AA22" s="806"/>
      <c r="AB22" s="806"/>
      <c r="AC22" s="806"/>
      <c r="AD22" s="806"/>
      <c r="AE22" s="806"/>
      <c r="AF22" s="806"/>
      <c r="AG22" s="806"/>
    </row>
    <row r="23" spans="1:34" ht="18.75" customHeight="1">
      <c r="A23" s="806"/>
      <c r="B23" s="806"/>
      <c r="C23" s="805" t="s">
        <v>766</v>
      </c>
      <c r="D23" s="805"/>
      <c r="E23" s="805"/>
      <c r="F23" s="805"/>
      <c r="G23" s="804"/>
      <c r="H23" s="804"/>
      <c r="I23" s="804"/>
      <c r="J23" s="804"/>
      <c r="K23" s="804"/>
      <c r="L23" s="804"/>
      <c r="M23" s="804"/>
      <c r="N23" s="804"/>
      <c r="O23" s="804"/>
      <c r="P23" s="804"/>
      <c r="Q23" s="804"/>
      <c r="R23" s="804"/>
      <c r="S23" s="804"/>
      <c r="T23" s="804"/>
      <c r="U23" s="804"/>
      <c r="V23" s="804"/>
      <c r="W23" s="804"/>
      <c r="X23" s="804"/>
      <c r="Y23" s="804"/>
      <c r="Z23" s="804"/>
      <c r="AA23" s="804"/>
      <c r="AB23" s="804"/>
      <c r="AC23" s="804"/>
      <c r="AD23" s="804"/>
      <c r="AE23" s="804"/>
      <c r="AF23" s="804"/>
      <c r="AG23" s="804"/>
    </row>
    <row r="24" spans="1:34" ht="18.75" customHeight="1">
      <c r="A24" s="806"/>
      <c r="B24" s="806"/>
      <c r="C24" s="805"/>
      <c r="D24" s="805" t="s">
        <v>765</v>
      </c>
      <c r="E24" s="805"/>
      <c r="F24" s="805"/>
      <c r="G24" s="804"/>
      <c r="H24" s="804"/>
      <c r="I24" s="804"/>
      <c r="J24" s="804"/>
      <c r="K24" s="804"/>
      <c r="L24" s="804"/>
      <c r="M24" s="804"/>
      <c r="N24" s="804"/>
      <c r="O24" s="804"/>
      <c r="P24" s="804"/>
      <c r="Q24" s="804"/>
      <c r="R24" s="804"/>
      <c r="S24" s="804"/>
      <c r="T24" s="804"/>
      <c r="U24" s="804"/>
      <c r="V24" s="804"/>
      <c r="W24" s="804"/>
      <c r="X24" s="804"/>
      <c r="Y24" s="804"/>
      <c r="Z24" s="804"/>
      <c r="AA24" s="804"/>
      <c r="AB24" s="804"/>
      <c r="AC24" s="804"/>
      <c r="AD24" s="804"/>
      <c r="AE24" s="804"/>
      <c r="AF24" s="804"/>
      <c r="AG24" s="804"/>
    </row>
    <row r="25" spans="1:34" ht="18.75" customHeight="1">
      <c r="A25" s="806"/>
      <c r="B25" s="806"/>
      <c r="C25" s="806"/>
      <c r="D25" s="806"/>
      <c r="E25" s="806"/>
      <c r="F25" s="806"/>
      <c r="G25" s="806"/>
      <c r="H25" s="806"/>
      <c r="I25" s="806"/>
      <c r="J25" s="806"/>
      <c r="K25" s="806"/>
      <c r="L25" s="806"/>
      <c r="M25" s="806"/>
      <c r="N25" s="806"/>
      <c r="O25" s="806"/>
      <c r="P25" s="806"/>
      <c r="Q25" s="806"/>
      <c r="R25" s="806"/>
      <c r="S25" s="806"/>
      <c r="T25" s="806"/>
      <c r="U25" s="806"/>
      <c r="V25" s="806"/>
      <c r="W25" s="806"/>
      <c r="X25" s="806"/>
      <c r="Y25" s="806"/>
      <c r="Z25" s="806"/>
      <c r="AA25" s="806"/>
      <c r="AB25" s="806"/>
      <c r="AC25" s="806"/>
      <c r="AD25" s="806"/>
      <c r="AE25" s="806"/>
      <c r="AF25" s="806"/>
      <c r="AG25" s="806"/>
    </row>
    <row r="26" spans="1:34" ht="18.75" customHeight="1">
      <c r="A26" s="806"/>
      <c r="B26" s="806"/>
      <c r="C26" s="805"/>
      <c r="D26" s="805"/>
      <c r="E26" s="805"/>
      <c r="F26" s="805"/>
      <c r="G26" s="804"/>
      <c r="H26" s="804" t="s">
        <v>763</v>
      </c>
      <c r="I26" s="804"/>
      <c r="J26" s="804"/>
      <c r="K26" s="804"/>
      <c r="L26" s="814" t="s">
        <v>721</v>
      </c>
      <c r="M26" s="804"/>
      <c r="N26" s="804"/>
      <c r="O26" s="804" t="s">
        <v>762</v>
      </c>
      <c r="P26" s="804"/>
      <c r="Q26" s="804"/>
      <c r="R26" s="804"/>
      <c r="S26" s="812" t="s">
        <v>2</v>
      </c>
      <c r="T26" s="804"/>
      <c r="U26" s="804"/>
      <c r="V26" s="804"/>
      <c r="W26" s="804"/>
      <c r="X26" s="804"/>
      <c r="Y26" s="804"/>
      <c r="Z26" s="804"/>
      <c r="AA26" s="804"/>
      <c r="AB26" s="804"/>
      <c r="AC26" s="804"/>
      <c r="AD26" s="804"/>
      <c r="AE26" s="804"/>
      <c r="AF26" s="804"/>
      <c r="AG26" s="804"/>
    </row>
    <row r="27" spans="1:34" ht="18.75" customHeight="1">
      <c r="A27" s="806"/>
      <c r="B27" s="806"/>
      <c r="C27" s="805"/>
      <c r="D27" s="805"/>
      <c r="E27" s="805"/>
      <c r="F27" s="805"/>
      <c r="G27" s="804"/>
      <c r="H27" s="804"/>
      <c r="I27" s="804"/>
      <c r="J27" s="804"/>
      <c r="K27" s="804"/>
      <c r="L27" s="804"/>
      <c r="M27" s="804"/>
      <c r="N27" s="804"/>
      <c r="O27" s="804"/>
      <c r="P27" s="804"/>
      <c r="Q27" s="804"/>
      <c r="R27" s="804"/>
      <c r="S27" s="804"/>
      <c r="T27" s="804"/>
      <c r="U27" s="804"/>
      <c r="V27" s="804"/>
      <c r="W27" s="804"/>
      <c r="X27" s="804"/>
      <c r="Y27" s="804"/>
      <c r="Z27" s="804"/>
      <c r="AA27" s="804"/>
      <c r="AB27" s="804"/>
      <c r="AC27" s="804"/>
      <c r="AD27" s="804"/>
      <c r="AE27" s="804"/>
      <c r="AF27" s="804"/>
      <c r="AG27" s="804"/>
    </row>
    <row r="28" spans="1:34" ht="18.75" customHeight="1">
      <c r="A28" s="806"/>
      <c r="B28" s="806"/>
      <c r="C28" s="806" t="s">
        <v>764</v>
      </c>
      <c r="D28" s="806"/>
      <c r="E28" s="806"/>
      <c r="F28" s="806"/>
      <c r="G28" s="806"/>
      <c r="H28" s="806"/>
      <c r="I28" s="806"/>
      <c r="J28" s="806"/>
      <c r="K28" s="806"/>
      <c r="L28" s="806"/>
      <c r="M28" s="806"/>
      <c r="N28" s="806"/>
      <c r="O28" s="806"/>
      <c r="P28" s="806"/>
      <c r="Q28" s="806"/>
      <c r="R28" s="806"/>
      <c r="S28" s="806"/>
      <c r="T28" s="806"/>
      <c r="U28" s="806"/>
      <c r="V28" s="806"/>
      <c r="W28" s="806"/>
      <c r="X28" s="806"/>
      <c r="Y28" s="806"/>
      <c r="Z28" s="806"/>
      <c r="AA28" s="806"/>
      <c r="AB28" s="806"/>
      <c r="AC28" s="806"/>
      <c r="AD28" s="806"/>
      <c r="AE28" s="806"/>
      <c r="AF28" s="806"/>
      <c r="AG28" s="806"/>
    </row>
    <row r="29" spans="1:34" ht="18.75" customHeight="1">
      <c r="A29" s="806"/>
      <c r="B29" s="806"/>
      <c r="C29" s="813"/>
      <c r="D29" s="813"/>
      <c r="E29" s="813"/>
      <c r="F29" s="813"/>
      <c r="G29" s="813"/>
      <c r="H29" s="813"/>
      <c r="I29" s="813"/>
      <c r="J29" s="813"/>
      <c r="K29" s="813"/>
      <c r="L29" s="813"/>
      <c r="M29" s="813"/>
      <c r="N29" s="813"/>
      <c r="O29" s="813"/>
      <c r="P29" s="813"/>
      <c r="Q29" s="813"/>
      <c r="R29" s="813"/>
      <c r="S29" s="813"/>
      <c r="T29" s="813"/>
      <c r="U29" s="813"/>
      <c r="V29" s="813"/>
      <c r="W29" s="813"/>
      <c r="X29" s="813"/>
      <c r="Y29" s="813"/>
      <c r="Z29" s="813"/>
      <c r="AA29" s="813"/>
      <c r="AB29" s="813"/>
      <c r="AC29" s="813"/>
      <c r="AD29" s="813"/>
      <c r="AE29" s="813"/>
      <c r="AF29" s="813"/>
      <c r="AG29" s="813"/>
    </row>
    <row r="30" spans="1:34" ht="18.75" customHeight="1">
      <c r="A30" s="806"/>
      <c r="B30" s="806"/>
      <c r="C30" s="806"/>
      <c r="D30" s="806"/>
      <c r="E30" s="806"/>
      <c r="F30" s="806"/>
      <c r="G30" s="806"/>
      <c r="H30" s="806" t="s">
        <v>763</v>
      </c>
      <c r="I30" s="806"/>
      <c r="J30" s="806"/>
      <c r="K30" s="806"/>
      <c r="L30" s="812" t="s">
        <v>721</v>
      </c>
      <c r="M30" s="806"/>
      <c r="N30" s="806"/>
      <c r="O30" s="806" t="s">
        <v>762</v>
      </c>
      <c r="P30" s="806"/>
      <c r="Q30" s="806"/>
      <c r="R30" s="806"/>
      <c r="S30" s="812" t="s">
        <v>2</v>
      </c>
      <c r="T30" s="806"/>
      <c r="U30" s="806"/>
      <c r="V30" s="806"/>
      <c r="W30" s="806"/>
      <c r="X30" s="806"/>
      <c r="Y30" s="806"/>
      <c r="Z30" s="806"/>
      <c r="AA30" s="806"/>
      <c r="AB30" s="806"/>
      <c r="AC30" s="806"/>
      <c r="AD30" s="806"/>
      <c r="AE30" s="806"/>
      <c r="AF30" s="806"/>
      <c r="AG30" s="806"/>
    </row>
    <row r="31" spans="1:34" ht="18.75" customHeight="1">
      <c r="A31" s="806"/>
      <c r="B31" s="806"/>
      <c r="C31" s="805"/>
      <c r="D31" s="805"/>
      <c r="E31" s="805"/>
      <c r="F31" s="805"/>
      <c r="G31" s="804"/>
      <c r="H31" s="804"/>
      <c r="I31" s="804"/>
      <c r="J31" s="804"/>
      <c r="K31" s="804"/>
      <c r="L31" s="804"/>
      <c r="M31" s="804"/>
      <c r="N31" s="804"/>
      <c r="O31" s="804"/>
      <c r="P31" s="804"/>
      <c r="Q31" s="804"/>
      <c r="R31" s="804"/>
      <c r="S31" s="804"/>
      <c r="T31" s="804"/>
      <c r="U31" s="804"/>
      <c r="V31" s="804"/>
      <c r="W31" s="804"/>
      <c r="X31" s="804"/>
      <c r="Y31" s="804"/>
      <c r="Z31" s="804"/>
      <c r="AA31" s="804"/>
      <c r="AB31" s="804"/>
      <c r="AC31" s="804"/>
      <c r="AD31" s="804"/>
      <c r="AE31" s="804"/>
      <c r="AF31" s="804"/>
      <c r="AG31" s="804"/>
    </row>
    <row r="32" spans="1:34" ht="18.75" customHeight="1">
      <c r="A32" s="806"/>
      <c r="B32" s="806"/>
      <c r="C32" s="806" t="s">
        <v>761</v>
      </c>
      <c r="D32" s="806"/>
      <c r="E32" s="806"/>
      <c r="F32" s="806"/>
      <c r="G32" s="806"/>
      <c r="H32" s="806"/>
      <c r="I32" s="806"/>
      <c r="J32" s="806"/>
      <c r="K32" s="806"/>
      <c r="L32" s="806"/>
      <c r="M32" s="806"/>
      <c r="N32" s="806"/>
      <c r="O32" s="806"/>
      <c r="P32" s="806"/>
      <c r="Q32" s="806"/>
      <c r="R32" s="806"/>
      <c r="S32" s="806"/>
      <c r="T32" s="806"/>
      <c r="U32" s="806"/>
      <c r="V32" s="806"/>
      <c r="W32" s="806"/>
      <c r="X32" s="806"/>
      <c r="Y32" s="806"/>
      <c r="Z32" s="806"/>
      <c r="AA32" s="806"/>
      <c r="AB32" s="806"/>
      <c r="AC32" s="806"/>
      <c r="AD32" s="806"/>
      <c r="AE32" s="806"/>
      <c r="AF32" s="806"/>
      <c r="AG32" s="806"/>
    </row>
    <row r="33" spans="1:33" ht="18.75" customHeight="1">
      <c r="A33" s="806"/>
      <c r="B33" s="806"/>
      <c r="C33" s="806"/>
      <c r="D33" s="806" t="s">
        <v>760</v>
      </c>
      <c r="E33" s="806"/>
      <c r="F33" s="806"/>
      <c r="G33" s="806"/>
      <c r="H33" s="806"/>
      <c r="I33" s="806"/>
      <c r="J33" s="806"/>
      <c r="K33" s="806"/>
      <c r="L33" s="806"/>
      <c r="M33" s="806"/>
      <c r="N33" s="806"/>
      <c r="O33" s="806"/>
      <c r="P33" s="806"/>
      <c r="Q33" s="806"/>
      <c r="R33" s="806"/>
      <c r="S33" s="806"/>
      <c r="T33" s="806"/>
      <c r="U33" s="806"/>
      <c r="V33" s="806"/>
      <c r="W33" s="806"/>
      <c r="X33" s="806"/>
      <c r="Y33" s="806"/>
      <c r="Z33" s="806"/>
      <c r="AA33" s="806"/>
      <c r="AB33" s="806"/>
      <c r="AC33" s="806"/>
      <c r="AD33" s="806"/>
      <c r="AE33" s="806"/>
      <c r="AF33" s="806"/>
      <c r="AG33" s="806"/>
    </row>
    <row r="34" spans="1:33" ht="18.75" customHeight="1">
      <c r="A34" s="806"/>
      <c r="B34" s="806"/>
      <c r="C34" s="806"/>
      <c r="D34" s="806" t="s">
        <v>759</v>
      </c>
      <c r="E34" s="806"/>
      <c r="F34" s="806"/>
      <c r="G34" s="806"/>
      <c r="H34" s="806"/>
      <c r="I34" s="806"/>
      <c r="J34" s="806"/>
      <c r="K34" s="806"/>
      <c r="L34" s="806"/>
      <c r="M34" s="806"/>
      <c r="N34" s="806"/>
      <c r="O34" s="806"/>
      <c r="P34" s="806"/>
      <c r="Q34" s="806"/>
      <c r="R34" s="806"/>
      <c r="S34" s="806"/>
      <c r="T34" s="806"/>
      <c r="U34" s="806"/>
      <c r="V34" s="806"/>
      <c r="W34" s="806"/>
      <c r="X34" s="806"/>
      <c r="Y34" s="806"/>
      <c r="Z34" s="806"/>
      <c r="AA34" s="806"/>
      <c r="AB34" s="806"/>
      <c r="AC34" s="806"/>
      <c r="AD34" s="806"/>
      <c r="AE34" s="806"/>
      <c r="AF34" s="806"/>
      <c r="AG34" s="806"/>
    </row>
    <row r="35" spans="1:33" ht="18.75" customHeight="1">
      <c r="A35" s="806"/>
      <c r="B35" s="806"/>
      <c r="C35" s="806"/>
      <c r="D35" s="806" t="s">
        <v>758</v>
      </c>
      <c r="E35" s="806"/>
      <c r="F35" s="806"/>
      <c r="G35" s="806"/>
      <c r="H35" s="806"/>
      <c r="I35" s="806"/>
      <c r="J35" s="806"/>
      <c r="K35" s="806"/>
      <c r="L35" s="806"/>
      <c r="M35" s="806"/>
      <c r="N35" s="806"/>
      <c r="O35" s="806"/>
      <c r="P35" s="806"/>
      <c r="Q35" s="806"/>
      <c r="R35" s="806"/>
      <c r="S35" s="806"/>
      <c r="T35" s="806"/>
      <c r="U35" s="806"/>
      <c r="V35" s="806"/>
      <c r="W35" s="806"/>
      <c r="X35" s="806"/>
      <c r="Y35" s="806"/>
      <c r="Z35" s="806"/>
      <c r="AA35" s="806"/>
      <c r="AB35" s="806"/>
      <c r="AC35" s="806"/>
      <c r="AD35" s="806"/>
      <c r="AE35" s="806"/>
      <c r="AF35" s="806"/>
      <c r="AG35" s="806"/>
    </row>
    <row r="36" spans="1:33" ht="18.75" customHeight="1">
      <c r="A36" s="806"/>
      <c r="B36" s="806"/>
      <c r="C36" s="806"/>
      <c r="D36" s="806"/>
      <c r="E36" s="806"/>
      <c r="F36" s="806"/>
      <c r="G36" s="806"/>
      <c r="H36" s="806"/>
      <c r="I36" s="806"/>
      <c r="J36" s="806"/>
      <c r="K36" s="806"/>
      <c r="L36" s="806"/>
      <c r="M36" s="806"/>
      <c r="N36" s="806"/>
      <c r="O36" s="806"/>
      <c r="P36" s="806"/>
      <c r="Q36" s="806"/>
      <c r="R36" s="806"/>
      <c r="S36" s="806"/>
      <c r="T36" s="806"/>
      <c r="U36" s="806"/>
      <c r="V36" s="806"/>
      <c r="W36" s="806"/>
      <c r="X36" s="806"/>
      <c r="Y36" s="806"/>
      <c r="Z36" s="806"/>
      <c r="AA36" s="806"/>
      <c r="AB36" s="806"/>
      <c r="AC36" s="806"/>
      <c r="AD36" s="806"/>
      <c r="AE36" s="806"/>
      <c r="AF36" s="806"/>
      <c r="AG36" s="806"/>
    </row>
    <row r="37" spans="1:33" ht="18.75" customHeight="1">
      <c r="A37" s="806"/>
      <c r="B37" s="806"/>
      <c r="C37" s="806"/>
      <c r="D37" s="806"/>
      <c r="E37" s="806"/>
      <c r="F37" s="806"/>
      <c r="G37" s="806"/>
      <c r="H37" s="806" t="s">
        <v>757</v>
      </c>
      <c r="I37" s="806"/>
      <c r="J37" s="806"/>
      <c r="K37" s="806"/>
      <c r="L37" s="806"/>
      <c r="M37" s="806"/>
      <c r="N37" s="806"/>
      <c r="O37" s="806"/>
      <c r="P37" s="806"/>
      <c r="Q37" s="806"/>
      <c r="R37" s="806"/>
      <c r="S37" s="806"/>
      <c r="T37" s="812" t="s">
        <v>721</v>
      </c>
      <c r="U37" s="806"/>
      <c r="V37" s="806"/>
      <c r="W37" s="806"/>
      <c r="X37" s="806"/>
      <c r="Y37" s="806"/>
      <c r="Z37" s="806"/>
      <c r="AA37" s="806"/>
      <c r="AB37" s="806"/>
      <c r="AC37" s="806"/>
      <c r="AD37" s="806"/>
      <c r="AE37" s="806"/>
      <c r="AF37" s="806"/>
      <c r="AG37" s="806"/>
    </row>
    <row r="38" spans="1:33" ht="18.75" customHeight="1">
      <c r="A38" s="806"/>
      <c r="B38" s="806"/>
      <c r="C38" s="806"/>
      <c r="D38" s="806"/>
      <c r="E38" s="806"/>
      <c r="F38" s="806"/>
      <c r="G38" s="806"/>
      <c r="H38" s="806"/>
      <c r="I38" s="806"/>
      <c r="J38" s="806"/>
      <c r="K38" s="806"/>
      <c r="L38" s="806"/>
      <c r="M38" s="806"/>
      <c r="N38" s="806"/>
      <c r="O38" s="806"/>
      <c r="P38" s="806"/>
      <c r="Q38" s="806"/>
      <c r="R38" s="806"/>
      <c r="S38" s="806"/>
      <c r="T38" s="812"/>
      <c r="U38" s="806"/>
      <c r="V38" s="806"/>
      <c r="W38" s="806"/>
      <c r="X38" s="806"/>
      <c r="Y38" s="806"/>
      <c r="Z38" s="806"/>
      <c r="AA38" s="806"/>
      <c r="AB38" s="806"/>
      <c r="AC38" s="806"/>
      <c r="AD38" s="806"/>
      <c r="AE38" s="806"/>
      <c r="AF38" s="806"/>
      <c r="AG38" s="806"/>
    </row>
    <row r="39" spans="1:33" ht="18.75" customHeight="1">
      <c r="A39" s="806"/>
      <c r="B39" s="806"/>
      <c r="C39" s="806" t="s">
        <v>198</v>
      </c>
      <c r="D39" s="806"/>
      <c r="E39" s="806"/>
      <c r="F39" s="806"/>
      <c r="G39" s="806"/>
      <c r="H39" s="806"/>
      <c r="I39" s="806"/>
      <c r="J39" s="806"/>
      <c r="K39" s="806"/>
      <c r="L39" s="806"/>
      <c r="M39" s="806"/>
      <c r="N39" s="806"/>
      <c r="O39" s="806"/>
      <c r="P39" s="806"/>
      <c r="Q39" s="806"/>
      <c r="R39" s="806"/>
      <c r="S39" s="806"/>
      <c r="T39" s="806"/>
      <c r="U39" s="806"/>
      <c r="V39" s="806"/>
      <c r="W39" s="806"/>
      <c r="X39" s="806"/>
      <c r="Y39" s="806"/>
      <c r="Z39" s="806"/>
      <c r="AA39" s="806"/>
      <c r="AB39" s="806"/>
      <c r="AC39" s="806"/>
      <c r="AD39" s="806"/>
      <c r="AE39" s="806"/>
      <c r="AF39" s="806"/>
      <c r="AG39" s="806"/>
    </row>
    <row r="40" spans="1:33" ht="18.75" customHeight="1">
      <c r="A40" s="806"/>
      <c r="B40" s="806"/>
      <c r="C40" s="806" t="s">
        <v>756</v>
      </c>
      <c r="D40" s="806"/>
      <c r="E40" s="806"/>
      <c r="F40" s="806"/>
      <c r="G40" s="806"/>
      <c r="H40" s="806"/>
      <c r="I40" s="806"/>
      <c r="J40" s="806"/>
      <c r="K40" s="806"/>
      <c r="L40" s="806"/>
      <c r="M40" s="806"/>
      <c r="N40" s="806"/>
      <c r="O40" s="806"/>
      <c r="P40" s="806"/>
      <c r="Q40" s="806"/>
      <c r="R40" s="806"/>
      <c r="S40" s="806"/>
      <c r="T40" s="806"/>
      <c r="U40" s="806"/>
      <c r="V40" s="806"/>
      <c r="W40" s="806"/>
      <c r="X40" s="806"/>
      <c r="Y40" s="806"/>
      <c r="Z40" s="806"/>
      <c r="AA40" s="806"/>
      <c r="AB40" s="806"/>
      <c r="AC40" s="806"/>
      <c r="AD40" s="806"/>
      <c r="AE40" s="806"/>
      <c r="AF40" s="806"/>
      <c r="AG40" s="806"/>
    </row>
    <row r="41" spans="1:33" ht="18.75" customHeight="1">
      <c r="A41" s="806"/>
      <c r="B41" s="806"/>
      <c r="C41" s="805" t="s">
        <v>755</v>
      </c>
      <c r="D41" s="805"/>
      <c r="E41" s="805"/>
      <c r="F41" s="805"/>
      <c r="G41" s="804"/>
      <c r="H41" s="804"/>
      <c r="I41" s="804"/>
      <c r="J41" s="804"/>
      <c r="K41" s="804"/>
      <c r="L41" s="804"/>
      <c r="M41" s="804"/>
      <c r="N41" s="804"/>
      <c r="O41" s="804"/>
      <c r="P41" s="804"/>
      <c r="Q41" s="804"/>
      <c r="R41" s="804"/>
      <c r="S41" s="804"/>
      <c r="T41" s="804"/>
      <c r="U41" s="804"/>
      <c r="V41" s="804"/>
      <c r="W41" s="804"/>
      <c r="X41" s="804"/>
      <c r="Y41" s="804"/>
      <c r="Z41" s="804"/>
      <c r="AA41" s="804"/>
      <c r="AB41" s="804"/>
      <c r="AC41" s="804"/>
      <c r="AD41" s="804"/>
      <c r="AE41" s="804"/>
      <c r="AF41" s="804"/>
      <c r="AG41" s="804"/>
    </row>
    <row r="42" spans="1:33" ht="18.75" customHeight="1">
      <c r="A42" s="806"/>
      <c r="B42" s="806"/>
      <c r="C42" s="805" t="s">
        <v>754</v>
      </c>
      <c r="D42" s="805"/>
      <c r="E42" s="805"/>
      <c r="F42" s="805"/>
      <c r="G42" s="804"/>
      <c r="H42" s="804"/>
      <c r="I42" s="804"/>
      <c r="J42" s="804"/>
      <c r="K42" s="804"/>
      <c r="L42" s="804"/>
      <c r="M42" s="804"/>
      <c r="N42" s="804"/>
      <c r="O42" s="804"/>
      <c r="P42" s="804"/>
      <c r="Q42" s="804"/>
      <c r="R42" s="804"/>
      <c r="S42" s="804"/>
      <c r="T42" s="804"/>
      <c r="U42" s="804"/>
      <c r="V42" s="804"/>
      <c r="W42" s="804"/>
      <c r="X42" s="804"/>
      <c r="Y42" s="804"/>
      <c r="Z42" s="804"/>
      <c r="AA42" s="804"/>
      <c r="AB42" s="804"/>
      <c r="AC42" s="804"/>
      <c r="AD42" s="804"/>
      <c r="AE42" s="804"/>
      <c r="AF42" s="804"/>
      <c r="AG42" s="804"/>
    </row>
    <row r="43" spans="1:33" ht="18.75" customHeight="1">
      <c r="A43" s="806"/>
      <c r="B43" s="806"/>
      <c r="C43" s="805" t="s">
        <v>753</v>
      </c>
      <c r="D43" s="805"/>
      <c r="E43" s="805"/>
      <c r="F43" s="805"/>
      <c r="G43" s="804"/>
      <c r="H43" s="804"/>
      <c r="I43" s="804"/>
      <c r="J43" s="804"/>
      <c r="K43" s="804"/>
      <c r="L43" s="804"/>
      <c r="M43" s="804"/>
      <c r="N43" s="804"/>
      <c r="O43" s="804"/>
      <c r="P43" s="804"/>
      <c r="Q43" s="804"/>
      <c r="R43" s="804"/>
      <c r="S43" s="804"/>
      <c r="T43" s="804"/>
      <c r="U43" s="804"/>
      <c r="V43" s="804"/>
      <c r="W43" s="804"/>
      <c r="X43" s="804"/>
      <c r="Y43" s="804"/>
      <c r="Z43" s="804"/>
      <c r="AA43" s="804"/>
      <c r="AB43" s="804"/>
      <c r="AC43" s="804"/>
      <c r="AD43" s="804"/>
      <c r="AE43" s="804"/>
      <c r="AF43" s="804"/>
      <c r="AG43" s="804"/>
    </row>
    <row r="44" spans="1:33" ht="18.75" customHeight="1">
      <c r="A44" s="806"/>
      <c r="B44" s="806"/>
      <c r="C44" s="806" t="s">
        <v>752</v>
      </c>
      <c r="D44" s="806"/>
      <c r="E44" s="806"/>
      <c r="F44" s="806"/>
      <c r="G44" s="806"/>
      <c r="H44" s="806"/>
      <c r="I44" s="806"/>
      <c r="J44" s="806"/>
      <c r="K44" s="806"/>
      <c r="L44" s="806"/>
      <c r="M44" s="806"/>
      <c r="N44" s="806"/>
      <c r="O44" s="806"/>
      <c r="P44" s="806"/>
      <c r="Q44" s="806"/>
      <c r="R44" s="806"/>
      <c r="S44" s="806"/>
      <c r="T44" s="806"/>
      <c r="U44" s="806"/>
      <c r="V44" s="806"/>
      <c r="W44" s="806"/>
      <c r="X44" s="806"/>
      <c r="Y44" s="806"/>
      <c r="Z44" s="806"/>
      <c r="AA44" s="806"/>
      <c r="AB44" s="806"/>
      <c r="AC44" s="806"/>
      <c r="AD44" s="806"/>
      <c r="AE44" s="806"/>
      <c r="AF44" s="806"/>
      <c r="AG44" s="806"/>
    </row>
    <row r="45" spans="1:33" ht="18.75" customHeight="1">
      <c r="A45" s="806"/>
      <c r="B45" s="806"/>
      <c r="C45" s="805" t="s">
        <v>751</v>
      </c>
      <c r="D45" s="805"/>
      <c r="E45" s="805"/>
      <c r="F45" s="805"/>
      <c r="G45" s="804"/>
      <c r="H45" s="804"/>
      <c r="I45" s="804"/>
      <c r="J45" s="804"/>
      <c r="K45" s="804"/>
      <c r="L45" s="804"/>
      <c r="M45" s="804"/>
      <c r="N45" s="804"/>
      <c r="O45" s="804"/>
      <c r="P45" s="804"/>
      <c r="Q45" s="804"/>
      <c r="R45" s="804"/>
      <c r="S45" s="804"/>
      <c r="T45" s="804"/>
      <c r="U45" s="804"/>
      <c r="V45" s="804"/>
      <c r="W45" s="804"/>
      <c r="X45" s="804"/>
      <c r="Y45" s="804"/>
      <c r="Z45" s="804"/>
      <c r="AA45" s="804"/>
      <c r="AB45" s="804"/>
      <c r="AC45" s="804"/>
      <c r="AD45" s="804"/>
      <c r="AE45" s="804"/>
      <c r="AF45" s="804"/>
      <c r="AG45" s="804"/>
    </row>
    <row r="46" spans="1:33" ht="18.75" customHeight="1">
      <c r="A46" s="806"/>
      <c r="B46" s="806"/>
      <c r="C46" s="805"/>
      <c r="D46" s="805"/>
      <c r="E46" s="805"/>
      <c r="F46" s="805"/>
      <c r="G46" s="804"/>
      <c r="H46" s="804"/>
      <c r="I46" s="804"/>
      <c r="J46" s="804"/>
      <c r="K46" s="804"/>
      <c r="L46" s="804"/>
      <c r="M46" s="804"/>
      <c r="N46" s="804"/>
      <c r="O46" s="804"/>
      <c r="P46" s="804"/>
      <c r="Q46" s="804"/>
      <c r="R46" s="804"/>
      <c r="S46" s="804"/>
      <c r="T46" s="804"/>
      <c r="U46" s="804"/>
      <c r="V46" s="804"/>
      <c r="W46" s="804"/>
      <c r="X46" s="804"/>
      <c r="Y46" s="804"/>
      <c r="Z46" s="804"/>
      <c r="AA46" s="804"/>
      <c r="AB46" s="804"/>
      <c r="AC46" s="804"/>
      <c r="AD46" s="804"/>
      <c r="AE46" s="804"/>
      <c r="AF46" s="804"/>
      <c r="AG46" s="804"/>
    </row>
    <row r="47" spans="1:33" ht="18.75" customHeight="1">
      <c r="A47" s="806"/>
      <c r="B47" s="806"/>
      <c r="C47" s="806"/>
      <c r="D47" s="806"/>
      <c r="E47" s="806"/>
      <c r="F47" s="806"/>
      <c r="G47" s="806"/>
      <c r="H47" s="806"/>
      <c r="I47" s="806"/>
      <c r="J47" s="806"/>
      <c r="K47" s="806"/>
      <c r="L47" s="806"/>
      <c r="M47" s="806"/>
      <c r="N47" s="806"/>
      <c r="O47" s="806"/>
      <c r="P47" s="806"/>
      <c r="Q47" s="806"/>
      <c r="R47" s="806"/>
      <c r="S47" s="1163" t="s">
        <v>750</v>
      </c>
      <c r="T47" s="1163"/>
      <c r="U47" s="1163"/>
      <c r="V47" s="1163"/>
      <c r="W47" s="1163"/>
      <c r="X47" s="1163"/>
      <c r="Y47" s="1163"/>
      <c r="Z47" s="1163"/>
      <c r="AA47" s="1163"/>
      <c r="AB47" s="1163"/>
      <c r="AC47" s="1163"/>
      <c r="AD47" s="806"/>
      <c r="AE47" s="806"/>
      <c r="AF47" s="806"/>
      <c r="AG47" s="806"/>
    </row>
    <row r="48" spans="1:33" ht="18.75" customHeight="1">
      <c r="A48" s="806"/>
      <c r="B48" s="806"/>
      <c r="C48" s="809"/>
      <c r="D48" s="809"/>
      <c r="E48" s="809"/>
      <c r="F48" s="809"/>
      <c r="G48" s="809"/>
      <c r="H48" s="809"/>
      <c r="I48" s="809"/>
      <c r="J48" s="809"/>
      <c r="K48" s="809"/>
      <c r="L48" s="809"/>
      <c r="M48" s="809"/>
      <c r="N48" s="811"/>
      <c r="O48" s="809"/>
      <c r="P48" s="809"/>
      <c r="Q48" s="809"/>
      <c r="R48" s="809"/>
      <c r="S48" s="810" t="s">
        <v>329</v>
      </c>
      <c r="T48" s="809"/>
      <c r="U48" s="809"/>
      <c r="V48" s="809"/>
      <c r="W48" s="809"/>
      <c r="X48" s="809"/>
      <c r="Y48" s="809"/>
      <c r="Z48" s="809"/>
      <c r="AA48" s="809"/>
      <c r="AB48" s="809"/>
      <c r="AC48" s="809"/>
      <c r="AD48" s="809"/>
      <c r="AE48" s="809"/>
      <c r="AF48" s="809"/>
      <c r="AG48" s="809"/>
    </row>
    <row r="49" spans="1:33" ht="18.75" customHeight="1">
      <c r="A49" s="806"/>
      <c r="B49" s="806"/>
      <c r="C49" s="805"/>
      <c r="D49" s="805"/>
      <c r="E49" s="805"/>
      <c r="F49" s="805"/>
      <c r="G49" s="804"/>
      <c r="H49" s="804"/>
      <c r="I49" s="804"/>
      <c r="J49" s="804"/>
      <c r="K49" s="804"/>
      <c r="L49" s="804"/>
      <c r="M49" s="804"/>
      <c r="N49" s="807"/>
      <c r="O49" s="807"/>
      <c r="P49" s="807"/>
      <c r="Q49" s="807"/>
      <c r="R49" s="807"/>
      <c r="S49" s="808" t="s">
        <v>457</v>
      </c>
      <c r="T49" s="807"/>
      <c r="U49" s="807"/>
      <c r="V49" s="807"/>
      <c r="W49" s="807"/>
      <c r="X49" s="807"/>
      <c r="Y49" s="807"/>
      <c r="Z49" s="807"/>
      <c r="AA49" s="807"/>
      <c r="AB49" s="807"/>
      <c r="AC49" s="807"/>
      <c r="AD49" s="804"/>
      <c r="AE49" s="804"/>
      <c r="AF49" s="804"/>
      <c r="AG49" s="804"/>
    </row>
    <row r="50" spans="1:33" ht="15" customHeight="1">
      <c r="A50" s="806"/>
      <c r="B50" s="806"/>
      <c r="C50" s="805"/>
      <c r="D50" s="805"/>
      <c r="E50" s="805"/>
      <c r="F50" s="805"/>
      <c r="G50" s="804"/>
      <c r="H50" s="804"/>
      <c r="I50" s="804"/>
      <c r="J50" s="804"/>
      <c r="K50" s="804"/>
      <c r="L50" s="804"/>
      <c r="M50" s="804"/>
      <c r="N50" s="807"/>
      <c r="O50" s="807"/>
      <c r="P50" s="807"/>
      <c r="Q50" s="807"/>
      <c r="R50" s="807"/>
      <c r="S50" s="1164">
        <f>'別添1-1'!H25</f>
        <v>0</v>
      </c>
      <c r="T50" s="1164"/>
      <c r="U50" s="1164"/>
      <c r="V50" s="1164"/>
      <c r="W50" s="1164"/>
      <c r="X50" s="1164"/>
      <c r="Y50" s="1164"/>
      <c r="Z50" s="1164"/>
      <c r="AA50" s="1164"/>
      <c r="AB50" s="1164"/>
      <c r="AC50" s="1164"/>
      <c r="AD50" s="804"/>
      <c r="AE50" s="804"/>
      <c r="AF50" s="804"/>
      <c r="AG50" s="804"/>
    </row>
    <row r="51" spans="1:33" ht="15" customHeight="1">
      <c r="A51" s="806"/>
      <c r="B51" s="806"/>
      <c r="C51" s="805"/>
      <c r="D51" s="805"/>
      <c r="E51" s="805"/>
      <c r="F51" s="805"/>
      <c r="G51" s="804"/>
      <c r="H51" s="804"/>
      <c r="I51" s="804"/>
      <c r="J51" s="804"/>
      <c r="K51" s="804"/>
      <c r="L51" s="804"/>
      <c r="M51" s="804"/>
      <c r="N51" s="804"/>
      <c r="O51" s="804"/>
      <c r="P51" s="804"/>
      <c r="Q51" s="804"/>
      <c r="R51" s="804"/>
      <c r="S51" s="1164"/>
      <c r="T51" s="1164"/>
      <c r="U51" s="1164"/>
      <c r="V51" s="1164"/>
      <c r="W51" s="1164"/>
      <c r="X51" s="1164"/>
      <c r="Y51" s="1164"/>
      <c r="Z51" s="1164"/>
      <c r="AA51" s="1164"/>
      <c r="AB51" s="1164"/>
      <c r="AC51" s="1164"/>
      <c r="AD51" s="804"/>
      <c r="AE51" s="804"/>
      <c r="AF51" s="804"/>
      <c r="AG51" s="804"/>
    </row>
    <row r="52" spans="1:33" ht="15" customHeight="1">
      <c r="A52" s="803"/>
      <c r="B52" s="803"/>
      <c r="C52" s="803"/>
      <c r="D52" s="803"/>
      <c r="E52" s="803"/>
      <c r="F52" s="803"/>
      <c r="G52" s="803"/>
      <c r="H52" s="803"/>
      <c r="I52" s="803"/>
      <c r="J52" s="803"/>
      <c r="K52" s="803"/>
      <c r="L52" s="803"/>
      <c r="M52" s="803"/>
      <c r="N52" s="803"/>
      <c r="O52" s="803"/>
      <c r="P52" s="803"/>
      <c r="Q52" s="803"/>
      <c r="R52" s="803"/>
      <c r="S52" s="803"/>
      <c r="T52" s="803"/>
      <c r="U52" s="803"/>
      <c r="V52" s="803"/>
      <c r="W52" s="803"/>
      <c r="X52" s="803"/>
      <c r="Y52" s="803"/>
      <c r="Z52" s="803"/>
      <c r="AA52" s="803"/>
      <c r="AB52" s="803"/>
      <c r="AC52" s="803"/>
      <c r="AD52" s="803"/>
      <c r="AE52" s="803"/>
      <c r="AF52" s="803"/>
      <c r="AG52" s="803"/>
    </row>
    <row r="53" spans="1:33" ht="15" customHeight="1">
      <c r="A53" s="803"/>
      <c r="B53" s="803"/>
      <c r="C53" s="803"/>
      <c r="D53" s="803"/>
      <c r="E53" s="803"/>
      <c r="F53" s="803"/>
      <c r="G53" s="803"/>
      <c r="H53" s="803"/>
      <c r="I53" s="803"/>
      <c r="J53" s="803"/>
      <c r="K53" s="803"/>
      <c r="L53" s="803"/>
      <c r="M53" s="803"/>
      <c r="N53" s="803"/>
      <c r="O53" s="803"/>
      <c r="P53" s="803"/>
      <c r="Q53" s="803"/>
      <c r="R53" s="803"/>
      <c r="S53" s="803"/>
      <c r="T53" s="803"/>
      <c r="U53" s="803"/>
      <c r="V53" s="803"/>
      <c r="W53" s="803"/>
      <c r="X53" s="803"/>
      <c r="Y53" s="803"/>
      <c r="Z53" s="803"/>
      <c r="AA53" s="803"/>
      <c r="AB53" s="803"/>
      <c r="AC53" s="803"/>
      <c r="AD53" s="803"/>
      <c r="AE53" s="803"/>
      <c r="AF53" s="803"/>
      <c r="AG53" s="803"/>
    </row>
    <row r="54" spans="1:33" ht="15" customHeight="1">
      <c r="A54" s="803"/>
      <c r="B54" s="803"/>
      <c r="C54" s="803"/>
      <c r="D54" s="803"/>
      <c r="E54" s="803"/>
      <c r="F54" s="803"/>
      <c r="G54" s="803"/>
      <c r="H54" s="803"/>
      <c r="I54" s="803"/>
      <c r="J54" s="803"/>
      <c r="K54" s="803"/>
      <c r="L54" s="803"/>
      <c r="M54" s="803"/>
      <c r="N54" s="803"/>
      <c r="O54" s="803"/>
      <c r="P54" s="803"/>
      <c r="Q54" s="803"/>
      <c r="R54" s="803"/>
      <c r="S54" s="803"/>
      <c r="T54" s="803"/>
      <c r="U54" s="803"/>
      <c r="V54" s="803"/>
      <c r="W54" s="803"/>
      <c r="X54" s="803"/>
      <c r="Y54" s="803"/>
      <c r="Z54" s="803"/>
      <c r="AA54" s="803"/>
      <c r="AB54" s="803"/>
      <c r="AC54" s="803"/>
      <c r="AD54" s="803"/>
      <c r="AE54" s="803"/>
      <c r="AF54" s="803"/>
      <c r="AG54" s="803"/>
    </row>
    <row r="55" spans="1:33" ht="15" customHeight="1">
      <c r="A55" s="803"/>
      <c r="B55" s="803"/>
      <c r="C55" s="803"/>
      <c r="D55" s="803"/>
      <c r="E55" s="803"/>
      <c r="F55" s="803"/>
      <c r="G55" s="803"/>
      <c r="H55" s="803"/>
      <c r="I55" s="803"/>
      <c r="J55" s="803"/>
      <c r="K55" s="803"/>
      <c r="L55" s="803"/>
      <c r="M55" s="803"/>
      <c r="N55" s="803"/>
      <c r="O55" s="803"/>
      <c r="P55" s="803"/>
      <c r="Q55" s="803"/>
      <c r="R55" s="803"/>
      <c r="S55" s="803"/>
      <c r="T55" s="803"/>
      <c r="U55" s="803"/>
      <c r="V55" s="803"/>
      <c r="W55" s="803"/>
      <c r="X55" s="803"/>
      <c r="Y55" s="803"/>
      <c r="Z55" s="803"/>
      <c r="AA55" s="803"/>
      <c r="AB55" s="803"/>
      <c r="AC55" s="803"/>
      <c r="AD55" s="803"/>
      <c r="AE55" s="803"/>
      <c r="AF55" s="803"/>
      <c r="AG55" s="803"/>
    </row>
    <row r="56" spans="1:33" ht="15" customHeight="1">
      <c r="A56" s="803"/>
      <c r="B56" s="803"/>
      <c r="C56" s="803"/>
      <c r="D56" s="803"/>
      <c r="E56" s="803"/>
      <c r="F56" s="803"/>
      <c r="G56" s="803"/>
      <c r="H56" s="803"/>
      <c r="I56" s="803"/>
      <c r="J56" s="803"/>
      <c r="K56" s="803"/>
      <c r="L56" s="803"/>
      <c r="M56" s="803"/>
      <c r="N56" s="803"/>
      <c r="O56" s="803"/>
      <c r="P56" s="803"/>
      <c r="Q56" s="803"/>
      <c r="R56" s="803"/>
      <c r="S56" s="803"/>
      <c r="T56" s="803"/>
      <c r="U56" s="803"/>
      <c r="V56" s="803"/>
      <c r="W56" s="803"/>
      <c r="X56" s="803"/>
      <c r="Y56" s="803"/>
      <c r="Z56" s="803"/>
      <c r="AA56" s="803"/>
      <c r="AB56" s="803"/>
      <c r="AC56" s="803"/>
      <c r="AD56" s="803"/>
      <c r="AE56" s="803"/>
      <c r="AF56" s="803"/>
      <c r="AG56" s="803"/>
    </row>
    <row r="57" spans="1:33" ht="15" customHeight="1">
      <c r="A57" s="803"/>
      <c r="B57" s="803"/>
      <c r="C57" s="803"/>
      <c r="D57" s="803"/>
      <c r="E57" s="803"/>
      <c r="F57" s="803"/>
      <c r="G57" s="803"/>
      <c r="H57" s="803"/>
      <c r="I57" s="803"/>
      <c r="J57" s="803"/>
      <c r="K57" s="803"/>
      <c r="L57" s="803"/>
      <c r="M57" s="803"/>
      <c r="N57" s="803"/>
      <c r="O57" s="803"/>
      <c r="P57" s="803"/>
      <c r="Q57" s="803"/>
      <c r="R57" s="803"/>
      <c r="S57" s="803"/>
      <c r="T57" s="803"/>
      <c r="U57" s="803"/>
      <c r="V57" s="803"/>
      <c r="W57" s="803"/>
      <c r="X57" s="803"/>
      <c r="Y57" s="803"/>
      <c r="Z57" s="803"/>
      <c r="AA57" s="803"/>
      <c r="AB57" s="803"/>
      <c r="AC57" s="803"/>
      <c r="AD57" s="803"/>
      <c r="AE57" s="803"/>
      <c r="AF57" s="803"/>
      <c r="AG57" s="803"/>
    </row>
    <row r="58" spans="1:33" ht="15" customHeight="1">
      <c r="A58" s="803"/>
      <c r="B58" s="803"/>
      <c r="C58" s="803"/>
      <c r="D58" s="803"/>
      <c r="E58" s="803"/>
      <c r="F58" s="803"/>
      <c r="G58" s="803"/>
      <c r="H58" s="803"/>
      <c r="I58" s="803"/>
      <c r="J58" s="803"/>
      <c r="K58" s="803"/>
      <c r="L58" s="803"/>
      <c r="M58" s="803"/>
      <c r="N58" s="803"/>
      <c r="O58" s="803"/>
      <c r="P58" s="803"/>
      <c r="Q58" s="803"/>
      <c r="R58" s="803"/>
      <c r="S58" s="803"/>
      <c r="T58" s="803"/>
      <c r="U58" s="803"/>
      <c r="V58" s="803"/>
      <c r="W58" s="803"/>
      <c r="X58" s="803"/>
      <c r="Y58" s="803"/>
      <c r="Z58" s="803"/>
      <c r="AA58" s="803"/>
      <c r="AB58" s="803"/>
      <c r="AC58" s="803"/>
      <c r="AD58" s="803"/>
      <c r="AE58" s="803"/>
      <c r="AF58" s="803"/>
      <c r="AG58" s="803"/>
    </row>
    <row r="59" spans="1:33" ht="15" customHeight="1">
      <c r="A59" s="803"/>
      <c r="B59" s="803"/>
      <c r="C59" s="803"/>
      <c r="D59" s="803"/>
      <c r="E59" s="803"/>
      <c r="F59" s="803"/>
      <c r="G59" s="803"/>
      <c r="H59" s="803"/>
      <c r="I59" s="803"/>
      <c r="J59" s="803"/>
      <c r="K59" s="803"/>
      <c r="L59" s="803"/>
      <c r="M59" s="803"/>
      <c r="N59" s="803"/>
      <c r="O59" s="803"/>
      <c r="P59" s="803"/>
      <c r="Q59" s="803"/>
      <c r="R59" s="803"/>
      <c r="S59" s="803"/>
      <c r="T59" s="803"/>
      <c r="U59" s="803"/>
      <c r="V59" s="803"/>
      <c r="W59" s="803"/>
      <c r="X59" s="803"/>
      <c r="Y59" s="803"/>
      <c r="Z59" s="803"/>
      <c r="AA59" s="803"/>
      <c r="AB59" s="803"/>
      <c r="AC59" s="803"/>
      <c r="AD59" s="803"/>
      <c r="AE59" s="803"/>
      <c r="AF59" s="803"/>
      <c r="AG59" s="803"/>
    </row>
    <row r="60" spans="1:33" ht="15" customHeight="1">
      <c r="A60" s="803"/>
      <c r="B60" s="803"/>
      <c r="C60" s="803"/>
      <c r="D60" s="803"/>
      <c r="E60" s="803"/>
      <c r="F60" s="803"/>
      <c r="G60" s="803"/>
      <c r="H60" s="803"/>
      <c r="I60" s="803"/>
      <c r="J60" s="803"/>
      <c r="K60" s="803"/>
      <c r="L60" s="803"/>
      <c r="M60" s="803"/>
      <c r="N60" s="803"/>
      <c r="O60" s="803"/>
      <c r="P60" s="803"/>
      <c r="Q60" s="803"/>
      <c r="R60" s="803"/>
      <c r="S60" s="803"/>
      <c r="T60" s="803"/>
      <c r="U60" s="803"/>
      <c r="V60" s="803"/>
      <c r="W60" s="803"/>
      <c r="X60" s="803"/>
      <c r="Y60" s="803"/>
      <c r="Z60" s="803"/>
      <c r="AA60" s="803"/>
      <c r="AB60" s="803"/>
      <c r="AC60" s="803"/>
      <c r="AD60" s="803"/>
      <c r="AE60" s="803"/>
      <c r="AF60" s="803"/>
      <c r="AG60" s="803"/>
    </row>
    <row r="61" spans="1:33">
      <c r="A61" s="803"/>
      <c r="B61" s="803"/>
      <c r="C61" s="803"/>
      <c r="D61" s="803"/>
      <c r="E61" s="803"/>
      <c r="F61" s="803"/>
      <c r="G61" s="803"/>
      <c r="H61" s="803"/>
      <c r="I61" s="803"/>
      <c r="J61" s="803"/>
      <c r="K61" s="803"/>
      <c r="L61" s="803"/>
      <c r="M61" s="803"/>
      <c r="N61" s="803"/>
      <c r="O61" s="803"/>
      <c r="P61" s="803"/>
      <c r="Q61" s="803"/>
      <c r="R61" s="803"/>
      <c r="S61" s="803"/>
      <c r="T61" s="803"/>
      <c r="U61" s="803"/>
      <c r="V61" s="803"/>
      <c r="W61" s="803"/>
      <c r="X61" s="803"/>
      <c r="Y61" s="803"/>
      <c r="Z61" s="803"/>
      <c r="AA61" s="803"/>
      <c r="AB61" s="803"/>
      <c r="AC61" s="803"/>
      <c r="AD61" s="803"/>
      <c r="AE61" s="803"/>
      <c r="AF61" s="803"/>
      <c r="AG61" s="803"/>
    </row>
    <row r="62" spans="1:33">
      <c r="A62" s="803"/>
      <c r="B62" s="803"/>
      <c r="C62" s="803"/>
      <c r="D62" s="803"/>
      <c r="E62" s="803"/>
      <c r="F62" s="803"/>
      <c r="G62" s="803"/>
      <c r="H62" s="803"/>
      <c r="I62" s="803"/>
      <c r="J62" s="803"/>
      <c r="K62" s="803"/>
      <c r="L62" s="803"/>
      <c r="M62" s="803"/>
      <c r="N62" s="803"/>
      <c r="O62" s="803"/>
      <c r="P62" s="803"/>
      <c r="Q62" s="803"/>
      <c r="R62" s="803"/>
      <c r="S62" s="803"/>
      <c r="T62" s="803"/>
      <c r="U62" s="803"/>
      <c r="V62" s="803"/>
      <c r="W62" s="803"/>
      <c r="X62" s="803"/>
      <c r="Y62" s="803"/>
      <c r="Z62" s="803"/>
      <c r="AA62" s="803"/>
      <c r="AB62" s="803"/>
      <c r="AC62" s="803"/>
      <c r="AD62" s="803"/>
      <c r="AE62" s="803"/>
      <c r="AF62" s="803"/>
      <c r="AG62" s="803"/>
    </row>
    <row r="63" spans="1:33">
      <c r="A63" s="803"/>
      <c r="B63" s="803"/>
      <c r="C63" s="803"/>
      <c r="D63" s="803"/>
      <c r="E63" s="803"/>
      <c r="F63" s="803"/>
      <c r="G63" s="803"/>
      <c r="H63" s="803"/>
      <c r="I63" s="803"/>
      <c r="J63" s="803"/>
      <c r="K63" s="803"/>
      <c r="L63" s="803"/>
      <c r="M63" s="803"/>
      <c r="N63" s="803"/>
      <c r="O63" s="803"/>
      <c r="P63" s="803"/>
      <c r="Q63" s="803"/>
      <c r="R63" s="803"/>
      <c r="S63" s="803"/>
      <c r="T63" s="803"/>
      <c r="U63" s="803"/>
      <c r="V63" s="803"/>
      <c r="W63" s="803"/>
      <c r="X63" s="803"/>
      <c r="Y63" s="803"/>
      <c r="Z63" s="803"/>
      <c r="AA63" s="803"/>
      <c r="AB63" s="803"/>
      <c r="AC63" s="803"/>
      <c r="AD63" s="803"/>
      <c r="AE63" s="803"/>
      <c r="AF63" s="803"/>
      <c r="AG63" s="803"/>
    </row>
    <row r="64" spans="1:33">
      <c r="A64" s="803"/>
      <c r="B64" s="803"/>
      <c r="C64" s="803"/>
      <c r="D64" s="803"/>
      <c r="E64" s="803"/>
      <c r="F64" s="803"/>
      <c r="G64" s="803"/>
      <c r="H64" s="803"/>
      <c r="I64" s="803"/>
      <c r="J64" s="803"/>
      <c r="K64" s="803"/>
      <c r="L64" s="803"/>
      <c r="M64" s="803"/>
      <c r="N64" s="803"/>
      <c r="O64" s="803"/>
      <c r="P64" s="803"/>
      <c r="Q64" s="803"/>
      <c r="R64" s="803"/>
      <c r="S64" s="803"/>
      <c r="T64" s="803"/>
      <c r="U64" s="803"/>
      <c r="V64" s="803"/>
      <c r="W64" s="803"/>
      <c r="X64" s="803"/>
      <c r="Y64" s="803"/>
      <c r="Z64" s="803"/>
      <c r="AA64" s="803"/>
      <c r="AB64" s="803"/>
      <c r="AC64" s="803"/>
      <c r="AD64" s="803"/>
      <c r="AE64" s="803"/>
      <c r="AF64" s="803"/>
      <c r="AG64" s="803"/>
    </row>
    <row r="65" spans="1:33">
      <c r="A65" s="803"/>
      <c r="B65" s="803"/>
      <c r="C65" s="803"/>
      <c r="D65" s="803"/>
      <c r="E65" s="803"/>
      <c r="F65" s="803"/>
      <c r="G65" s="803"/>
      <c r="H65" s="803"/>
      <c r="I65" s="803"/>
      <c r="J65" s="803"/>
      <c r="K65" s="803"/>
      <c r="L65" s="803"/>
      <c r="M65" s="803"/>
      <c r="N65" s="803"/>
      <c r="O65" s="803"/>
      <c r="P65" s="803"/>
      <c r="Q65" s="803"/>
      <c r="R65" s="803"/>
      <c r="S65" s="803"/>
      <c r="T65" s="803"/>
      <c r="U65" s="803"/>
      <c r="V65" s="803"/>
      <c r="W65" s="803"/>
      <c r="X65" s="803"/>
      <c r="Y65" s="803"/>
      <c r="Z65" s="803"/>
      <c r="AA65" s="803"/>
      <c r="AB65" s="803"/>
      <c r="AC65" s="803"/>
      <c r="AD65" s="803"/>
      <c r="AE65" s="803"/>
      <c r="AF65" s="803"/>
      <c r="AG65" s="803"/>
    </row>
    <row r="66" spans="1:33">
      <c r="A66" s="803"/>
      <c r="B66" s="803"/>
      <c r="C66" s="803"/>
      <c r="D66" s="803"/>
      <c r="E66" s="803"/>
      <c r="F66" s="803"/>
      <c r="G66" s="803"/>
      <c r="H66" s="803"/>
      <c r="I66" s="803"/>
      <c r="J66" s="803"/>
      <c r="K66" s="803"/>
      <c r="L66" s="803"/>
      <c r="M66" s="803"/>
      <c r="N66" s="803"/>
      <c r="O66" s="803"/>
      <c r="P66" s="803"/>
      <c r="Q66" s="803"/>
      <c r="R66" s="803"/>
      <c r="S66" s="803"/>
      <c r="T66" s="803"/>
      <c r="U66" s="803"/>
      <c r="V66" s="803"/>
      <c r="W66" s="803"/>
      <c r="X66" s="803"/>
      <c r="Y66" s="803"/>
      <c r="Z66" s="803"/>
      <c r="AA66" s="803"/>
      <c r="AB66" s="803"/>
      <c r="AC66" s="803"/>
      <c r="AD66" s="803"/>
      <c r="AE66" s="803"/>
      <c r="AF66" s="803"/>
      <c r="AG66" s="803"/>
    </row>
    <row r="67" spans="1:33">
      <c r="A67" s="803"/>
      <c r="B67" s="803"/>
      <c r="C67" s="803"/>
      <c r="D67" s="803"/>
      <c r="E67" s="803"/>
      <c r="F67" s="803"/>
      <c r="G67" s="803"/>
      <c r="H67" s="803"/>
      <c r="I67" s="803"/>
      <c r="J67" s="803"/>
      <c r="K67" s="803"/>
      <c r="L67" s="803"/>
      <c r="M67" s="803"/>
      <c r="N67" s="803"/>
      <c r="O67" s="803"/>
      <c r="P67" s="803"/>
      <c r="Q67" s="803"/>
      <c r="R67" s="803"/>
      <c r="S67" s="803"/>
      <c r="T67" s="803"/>
      <c r="U67" s="803"/>
      <c r="V67" s="803"/>
      <c r="W67" s="803"/>
      <c r="X67" s="803"/>
      <c r="Y67" s="803"/>
      <c r="Z67" s="803"/>
      <c r="AA67" s="803"/>
      <c r="AB67" s="803"/>
      <c r="AC67" s="803"/>
      <c r="AD67" s="803"/>
      <c r="AE67" s="803"/>
      <c r="AF67" s="803"/>
      <c r="AG67" s="803"/>
    </row>
  </sheetData>
  <mergeCells count="3">
    <mergeCell ref="A4:AF4"/>
    <mergeCell ref="S47:AC47"/>
    <mergeCell ref="S50:AC51"/>
  </mergeCells>
  <phoneticPr fontId="3"/>
  <dataValidations count="1">
    <dataValidation type="list" allowBlank="1" showInputMessage="1" showErrorMessage="1" sqref="L30 T37:T38 L26 S30 S26 Z16:Z17" xr:uid="{00000000-0002-0000-0C00-000000000000}">
      <formula1>$AH$16:$AH$17</formula1>
    </dataValidation>
  </dataValidations>
  <printOptions horizontalCentered="1" verticalCentered="1"/>
  <pageMargins left="0.70866141732283472" right="0.31496062992125984" top="0.74803149606299213" bottom="0.74803149606299213" header="0.31496062992125984" footer="0.31496062992125984"/>
  <pageSetup paperSize="9" scale="85" orientation="portrait" r:id="rId1"/>
  <rowBreaks count="1" manualBreakCount="1">
    <brk id="60"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tabColor theme="6"/>
  </sheetPr>
  <dimension ref="A1:AD38"/>
  <sheetViews>
    <sheetView showGridLines="0" showRowColHeaders="0" view="pageBreakPreview" zoomScaleNormal="100" zoomScaleSheetLayoutView="100" workbookViewId="0">
      <selection activeCell="E9" sqref="E9:K9"/>
    </sheetView>
  </sheetViews>
  <sheetFormatPr defaultRowHeight="13.5"/>
  <cols>
    <col min="1" max="1" width="2.5" style="181" customWidth="1"/>
    <col min="2" max="2" width="7" style="181" customWidth="1"/>
    <col min="3" max="3" width="13.75" style="181" customWidth="1"/>
    <col min="4" max="4" width="1.625" style="181" customWidth="1"/>
    <col min="5" max="5" width="5" style="181" customWidth="1"/>
    <col min="6" max="7" width="7.5" style="181" customWidth="1"/>
    <col min="8" max="12" width="7.625" style="181" customWidth="1"/>
    <col min="13" max="13" width="6.875" style="181" customWidth="1"/>
    <col min="14" max="14" width="4.125" style="181" customWidth="1"/>
    <col min="15" max="21" width="4" style="181" customWidth="1"/>
    <col min="22" max="30" width="4" customWidth="1"/>
  </cols>
  <sheetData>
    <row r="1" spans="1:30" ht="30.75" customHeight="1" thickBot="1">
      <c r="B1" s="724" t="s">
        <v>612</v>
      </c>
    </row>
    <row r="2" spans="1:30" ht="14.25" customHeight="1">
      <c r="B2" s="183"/>
      <c r="C2" s="183"/>
      <c r="D2" s="183"/>
      <c r="E2" s="183"/>
      <c r="F2" s="183"/>
      <c r="G2" s="183"/>
      <c r="H2" s="183"/>
      <c r="I2" s="183"/>
      <c r="J2" s="183"/>
      <c r="K2" s="183"/>
      <c r="L2" s="183"/>
      <c r="M2" s="262" t="s">
        <v>202</v>
      </c>
      <c r="O2" s="841" t="s">
        <v>694</v>
      </c>
      <c r="P2" s="842"/>
      <c r="Q2" s="842"/>
      <c r="R2" s="842"/>
      <c r="S2" s="842"/>
      <c r="T2" s="842"/>
      <c r="U2" s="842"/>
      <c r="V2" s="842"/>
      <c r="W2" s="842"/>
      <c r="X2" s="842"/>
      <c r="Y2" s="842"/>
      <c r="Z2" s="842"/>
      <c r="AA2" s="842"/>
      <c r="AB2" s="842"/>
      <c r="AC2" s="842"/>
      <c r="AD2" s="843"/>
    </row>
    <row r="3" spans="1:30" ht="14.25" customHeight="1">
      <c r="B3" s="182"/>
      <c r="C3" s="728"/>
      <c r="D3" s="182"/>
      <c r="E3" s="182"/>
      <c r="F3" s="182"/>
      <c r="G3" s="182"/>
      <c r="H3" s="182"/>
      <c r="I3" s="182"/>
      <c r="J3" s="182"/>
      <c r="K3" s="182"/>
      <c r="L3" s="182"/>
      <c r="M3" s="182"/>
      <c r="O3" s="844"/>
      <c r="P3" s="845"/>
      <c r="Q3" s="845"/>
      <c r="R3" s="845"/>
      <c r="S3" s="845"/>
      <c r="T3" s="845"/>
      <c r="U3" s="845"/>
      <c r="V3" s="845"/>
      <c r="W3" s="845"/>
      <c r="X3" s="845"/>
      <c r="Y3" s="845"/>
      <c r="Z3" s="845"/>
      <c r="AA3" s="845"/>
      <c r="AB3" s="845"/>
      <c r="AC3" s="845"/>
      <c r="AD3" s="846"/>
    </row>
    <row r="4" spans="1:30" ht="14.25" customHeight="1">
      <c r="B4" s="182"/>
      <c r="C4" s="182"/>
      <c r="D4" s="182"/>
      <c r="E4" s="182"/>
      <c r="F4" s="182"/>
      <c r="G4" s="182"/>
      <c r="H4" s="182"/>
      <c r="I4" s="182"/>
      <c r="J4" s="182"/>
      <c r="K4" s="182"/>
      <c r="L4" s="182"/>
      <c r="M4" s="182"/>
      <c r="O4" s="844"/>
      <c r="P4" s="845"/>
      <c r="Q4" s="845"/>
      <c r="R4" s="845"/>
      <c r="S4" s="845"/>
      <c r="T4" s="845"/>
      <c r="U4" s="845"/>
      <c r="V4" s="845"/>
      <c r="W4" s="845"/>
      <c r="X4" s="845"/>
      <c r="Y4" s="845"/>
      <c r="Z4" s="845"/>
      <c r="AA4" s="845"/>
      <c r="AB4" s="845"/>
      <c r="AC4" s="845"/>
      <c r="AD4" s="846"/>
    </row>
    <row r="5" spans="1:30" ht="32.25">
      <c r="B5" s="1177" t="s">
        <v>162</v>
      </c>
      <c r="C5" s="1177"/>
      <c r="D5" s="1177"/>
      <c r="E5" s="1177"/>
      <c r="F5" s="1177"/>
      <c r="G5" s="1177"/>
      <c r="H5" s="1177"/>
      <c r="I5" s="1177"/>
      <c r="J5" s="1177"/>
      <c r="K5" s="1177"/>
      <c r="L5" s="1177"/>
      <c r="M5" s="1177"/>
      <c r="O5" s="844"/>
      <c r="P5" s="845"/>
      <c r="Q5" s="845"/>
      <c r="R5" s="845"/>
      <c r="S5" s="845"/>
      <c r="T5" s="845"/>
      <c r="U5" s="845"/>
      <c r="V5" s="845"/>
      <c r="W5" s="845"/>
      <c r="X5" s="845"/>
      <c r="Y5" s="845"/>
      <c r="Z5" s="845"/>
      <c r="AA5" s="845"/>
      <c r="AB5" s="845"/>
      <c r="AC5" s="845"/>
      <c r="AD5" s="846"/>
    </row>
    <row r="6" spans="1:30" ht="42" customHeight="1">
      <c r="A6" s="183"/>
      <c r="B6" s="183"/>
      <c r="C6" s="183"/>
      <c r="D6" s="183"/>
      <c r="E6" s="183"/>
      <c r="F6" s="183"/>
      <c r="G6" s="183"/>
      <c r="H6" s="183"/>
      <c r="I6" s="183"/>
      <c r="J6" s="183"/>
      <c r="K6" s="183"/>
      <c r="L6" s="183"/>
      <c r="M6" s="183"/>
      <c r="N6" s="183"/>
      <c r="O6" s="844"/>
      <c r="P6" s="845"/>
      <c r="Q6" s="845"/>
      <c r="R6" s="845"/>
      <c r="S6" s="845"/>
      <c r="T6" s="845"/>
      <c r="U6" s="845"/>
      <c r="V6" s="845"/>
      <c r="W6" s="845"/>
      <c r="X6" s="845"/>
      <c r="Y6" s="845"/>
      <c r="Z6" s="845"/>
      <c r="AA6" s="845"/>
      <c r="AB6" s="845"/>
      <c r="AC6" s="845"/>
      <c r="AD6" s="846"/>
    </row>
    <row r="7" spans="1:30" ht="28.5" customHeight="1">
      <c r="A7" s="183"/>
      <c r="B7" s="183"/>
      <c r="C7" s="183" t="s">
        <v>163</v>
      </c>
      <c r="D7" s="183"/>
      <c r="E7" s="183"/>
      <c r="F7" s="183"/>
      <c r="G7" s="183"/>
      <c r="H7" s="183"/>
      <c r="I7" s="183"/>
      <c r="J7" s="183"/>
      <c r="K7" s="183"/>
      <c r="L7" s="183"/>
      <c r="M7" s="183"/>
      <c r="N7" s="183"/>
      <c r="O7" s="844"/>
      <c r="P7" s="845"/>
      <c r="Q7" s="845"/>
      <c r="R7" s="845"/>
      <c r="S7" s="845"/>
      <c r="T7" s="845"/>
      <c r="U7" s="845"/>
      <c r="V7" s="845"/>
      <c r="W7" s="845"/>
      <c r="X7" s="845"/>
      <c r="Y7" s="845"/>
      <c r="Z7" s="845"/>
      <c r="AA7" s="845"/>
      <c r="AB7" s="845"/>
      <c r="AC7" s="845"/>
      <c r="AD7" s="846"/>
    </row>
    <row r="8" spans="1:30" ht="28.5" customHeight="1" thickBot="1">
      <c r="A8" s="183"/>
      <c r="B8" s="183"/>
      <c r="C8" s="182" t="s">
        <v>68</v>
      </c>
      <c r="D8" s="183"/>
      <c r="E8" s="1174">
        <f>'別添1-1'!H27</f>
        <v>0</v>
      </c>
      <c r="F8" s="1174"/>
      <c r="G8" s="1174"/>
      <c r="H8" s="1174"/>
      <c r="I8" s="1174"/>
      <c r="J8" s="1174"/>
      <c r="K8" s="1174"/>
      <c r="L8" s="1174"/>
      <c r="M8" s="183"/>
      <c r="N8" s="183"/>
      <c r="O8" s="847"/>
      <c r="P8" s="848"/>
      <c r="Q8" s="848"/>
      <c r="R8" s="848"/>
      <c r="S8" s="848"/>
      <c r="T8" s="848"/>
      <c r="U8" s="848"/>
      <c r="V8" s="848"/>
      <c r="W8" s="848"/>
      <c r="X8" s="848"/>
      <c r="Y8" s="848"/>
      <c r="Z8" s="848"/>
      <c r="AA8" s="848"/>
      <c r="AB8" s="848"/>
      <c r="AC8" s="848"/>
      <c r="AD8" s="849"/>
    </row>
    <row r="9" spans="1:30" ht="28.5" customHeight="1">
      <c r="A9" s="183"/>
      <c r="B9" s="183"/>
      <c r="C9" s="182" t="s">
        <v>164</v>
      </c>
      <c r="D9" s="183"/>
      <c r="E9" s="1175"/>
      <c r="F9" s="1175"/>
      <c r="G9" s="1175"/>
      <c r="H9" s="1175"/>
      <c r="I9" s="1175"/>
      <c r="J9" s="1175"/>
      <c r="K9" s="1175"/>
      <c r="L9" s="184"/>
      <c r="M9" s="183"/>
      <c r="N9" s="183"/>
      <c r="O9" s="190"/>
      <c r="P9" s="190"/>
      <c r="Q9" s="190"/>
      <c r="R9" s="190"/>
      <c r="S9" s="190"/>
      <c r="T9" s="190"/>
      <c r="U9" s="190"/>
      <c r="V9" s="190"/>
      <c r="W9" s="190"/>
      <c r="X9" s="190"/>
      <c r="Y9" s="190"/>
      <c r="Z9" s="190"/>
      <c r="AA9" s="190"/>
      <c r="AB9" s="190"/>
      <c r="AC9" s="190"/>
      <c r="AD9" s="190"/>
    </row>
    <row r="10" spans="1:30" ht="28.5" customHeight="1">
      <c r="A10" s="183"/>
      <c r="B10" s="183"/>
      <c r="C10" s="182" t="s">
        <v>165</v>
      </c>
      <c r="D10" s="183"/>
      <c r="E10" s="308" t="s">
        <v>166</v>
      </c>
      <c r="F10" s="1176"/>
      <c r="G10" s="1176"/>
      <c r="H10" s="186"/>
      <c r="I10" s="186"/>
      <c r="J10" s="186"/>
      <c r="K10" s="186"/>
      <c r="L10" s="186"/>
      <c r="M10" s="183"/>
      <c r="N10" s="183"/>
      <c r="O10" s="190"/>
      <c r="P10" s="190"/>
      <c r="Q10" s="190"/>
      <c r="R10" s="190"/>
      <c r="S10" s="190"/>
      <c r="T10" s="190"/>
      <c r="U10" s="190"/>
      <c r="V10" s="190"/>
      <c r="W10" s="190"/>
      <c r="X10" s="190"/>
      <c r="Y10" s="190"/>
      <c r="Z10" s="190"/>
      <c r="AA10" s="190"/>
      <c r="AB10" s="190"/>
      <c r="AC10" s="190"/>
      <c r="AD10" s="190"/>
    </row>
    <row r="11" spans="1:30" ht="28.5" customHeight="1">
      <c r="A11" s="183"/>
      <c r="B11" s="183"/>
      <c r="C11" s="183"/>
      <c r="D11" s="183"/>
      <c r="E11" s="1174">
        <f>'別添1-1'!H29</f>
        <v>0</v>
      </c>
      <c r="F11" s="1174"/>
      <c r="G11" s="1174"/>
      <c r="H11" s="1174"/>
      <c r="I11" s="1174"/>
      <c r="J11" s="1174"/>
      <c r="K11" s="1174"/>
      <c r="L11" s="1174"/>
      <c r="M11" s="183"/>
      <c r="N11" s="183"/>
      <c r="O11" s="190"/>
      <c r="P11" s="190"/>
      <c r="Q11" s="190"/>
      <c r="R11" s="190"/>
      <c r="S11" s="190"/>
      <c r="T11" s="190"/>
      <c r="U11" s="190"/>
      <c r="V11" s="190"/>
      <c r="W11" s="190"/>
      <c r="X11" s="190"/>
      <c r="Y11" s="190"/>
      <c r="Z11" s="190"/>
      <c r="AA11" s="190"/>
      <c r="AB11" s="190"/>
      <c r="AC11" s="190"/>
      <c r="AD11" s="190"/>
    </row>
    <row r="12" spans="1:30" ht="28.5" customHeight="1">
      <c r="A12" s="183"/>
      <c r="B12" s="183"/>
      <c r="C12" s="182" t="s">
        <v>167</v>
      </c>
      <c r="D12" s="183"/>
      <c r="E12" s="1174">
        <f>'別添1-1'!H28</f>
        <v>0</v>
      </c>
      <c r="F12" s="1174"/>
      <c r="G12" s="1174"/>
      <c r="H12" s="1174"/>
      <c r="I12" s="1174"/>
      <c r="J12" s="1174"/>
      <c r="K12" s="1174"/>
      <c r="L12" s="1174"/>
      <c r="M12" s="183"/>
      <c r="N12" s="183"/>
      <c r="O12" s="190"/>
      <c r="P12" s="190"/>
      <c r="Q12" s="190"/>
      <c r="R12" s="190"/>
      <c r="S12" s="190"/>
      <c r="T12" s="190"/>
      <c r="U12" s="190"/>
      <c r="V12" s="190"/>
      <c r="W12" s="190"/>
      <c r="X12" s="190"/>
      <c r="Y12" s="190"/>
      <c r="Z12" s="190"/>
      <c r="AA12" s="190"/>
      <c r="AB12" s="190"/>
      <c r="AC12" s="190"/>
      <c r="AD12" s="190"/>
    </row>
    <row r="13" spans="1:30" ht="28.5" customHeight="1">
      <c r="A13" s="183"/>
      <c r="B13" s="183"/>
      <c r="C13" s="182" t="s">
        <v>84</v>
      </c>
      <c r="D13" s="183"/>
      <c r="E13" s="1174">
        <f>'別添1-1'!H30</f>
        <v>0</v>
      </c>
      <c r="F13" s="1174"/>
      <c r="G13" s="1174"/>
      <c r="H13" s="1174"/>
      <c r="I13" s="1174"/>
      <c r="J13" s="1174"/>
      <c r="K13" s="1174"/>
      <c r="L13" s="1174"/>
      <c r="M13" s="183"/>
      <c r="N13" s="183"/>
      <c r="O13" s="190"/>
      <c r="P13" s="190"/>
      <c r="Q13" s="190"/>
      <c r="R13" s="190"/>
      <c r="S13" s="190"/>
      <c r="T13" s="190"/>
      <c r="U13" s="190"/>
      <c r="V13" s="190"/>
      <c r="W13" s="190"/>
      <c r="X13" s="190"/>
      <c r="Y13" s="190"/>
      <c r="Z13" s="190"/>
      <c r="AA13" s="190"/>
      <c r="AB13" s="190"/>
      <c r="AC13" s="190"/>
      <c r="AD13" s="190"/>
    </row>
    <row r="14" spans="1:30" ht="28.5" customHeight="1">
      <c r="A14" s="183"/>
      <c r="B14" s="183"/>
      <c r="C14" s="182" t="s">
        <v>168</v>
      </c>
      <c r="D14" s="183"/>
      <c r="E14" s="1168"/>
      <c r="F14" s="1168"/>
      <c r="G14" s="1168"/>
      <c r="H14" s="1168"/>
      <c r="I14" s="1168"/>
      <c r="J14" s="1168"/>
      <c r="K14" s="1168"/>
      <c r="L14" s="1168"/>
      <c r="M14" s="183"/>
      <c r="N14" s="183"/>
      <c r="O14" s="190"/>
      <c r="P14" s="190"/>
      <c r="Q14" s="190"/>
      <c r="R14" s="190"/>
      <c r="S14" s="190"/>
      <c r="T14" s="190"/>
      <c r="U14" s="190"/>
      <c r="V14" s="190"/>
      <c r="W14" s="190"/>
      <c r="X14" s="190"/>
      <c r="Y14" s="190"/>
      <c r="Z14" s="190"/>
      <c r="AA14" s="190"/>
      <c r="AB14" s="190"/>
      <c r="AC14" s="190"/>
      <c r="AD14" s="190"/>
    </row>
    <row r="15" spans="1:30" ht="14.25" customHeight="1">
      <c r="A15" s="183"/>
      <c r="B15" s="183"/>
      <c r="C15" s="182"/>
      <c r="D15" s="183"/>
      <c r="E15" s="184"/>
      <c r="F15" s="184"/>
      <c r="G15" s="184"/>
      <c r="H15" s="184"/>
      <c r="I15" s="184"/>
      <c r="J15" s="184"/>
      <c r="K15" s="184"/>
      <c r="L15" s="184"/>
      <c r="M15" s="183"/>
      <c r="N15" s="183"/>
      <c r="O15" s="190"/>
      <c r="P15" s="190"/>
      <c r="Q15" s="190"/>
      <c r="R15" s="190"/>
      <c r="S15" s="190"/>
      <c r="T15" s="190"/>
      <c r="U15" s="190"/>
      <c r="V15" s="190"/>
      <c r="W15" s="190"/>
      <c r="X15" s="190"/>
      <c r="Y15" s="190"/>
      <c r="Z15" s="190"/>
      <c r="AA15" s="190"/>
      <c r="AB15" s="190"/>
      <c r="AC15" s="190"/>
      <c r="AD15" s="190"/>
    </row>
    <row r="16" spans="1:30" ht="14.25" customHeight="1">
      <c r="A16" s="183"/>
      <c r="B16" s="183"/>
      <c r="C16" s="183"/>
      <c r="D16" s="183"/>
      <c r="E16" s="183"/>
      <c r="F16" s="183"/>
      <c r="G16" s="183"/>
      <c r="H16" s="183"/>
      <c r="I16" s="183"/>
      <c r="J16" s="183"/>
      <c r="K16" s="183"/>
      <c r="L16" s="183"/>
      <c r="M16" s="183"/>
      <c r="N16" s="183"/>
      <c r="O16" s="190"/>
      <c r="P16" s="190"/>
      <c r="Q16" s="190"/>
      <c r="R16" s="190"/>
      <c r="S16" s="190"/>
      <c r="T16" s="190"/>
      <c r="U16" s="190"/>
      <c r="V16" s="190"/>
      <c r="W16" s="190"/>
      <c r="X16" s="190"/>
      <c r="Y16" s="190"/>
      <c r="Z16" s="190"/>
      <c r="AA16" s="190"/>
      <c r="AB16" s="190"/>
      <c r="AC16" s="190"/>
      <c r="AD16" s="190"/>
    </row>
    <row r="17" spans="1:30" ht="66" customHeight="1">
      <c r="A17" s="183"/>
      <c r="B17" s="187" t="s">
        <v>169</v>
      </c>
      <c r="C17" s="1169" t="s">
        <v>728</v>
      </c>
      <c r="D17" s="1169"/>
      <c r="E17" s="1169"/>
      <c r="F17" s="1169"/>
      <c r="G17" s="1169"/>
      <c r="H17" s="1169"/>
      <c r="I17" s="1169"/>
      <c r="J17" s="1169"/>
      <c r="K17" s="1169"/>
      <c r="L17" s="1169"/>
      <c r="M17" s="187"/>
      <c r="N17" s="183"/>
      <c r="O17" s="190"/>
      <c r="P17" s="190"/>
      <c r="Q17" s="190"/>
      <c r="R17" s="190"/>
      <c r="S17" s="190"/>
      <c r="T17" s="190"/>
      <c r="U17" s="190"/>
      <c r="V17" s="190"/>
      <c r="W17" s="190"/>
      <c r="X17" s="190"/>
      <c r="Y17" s="190"/>
      <c r="Z17" s="190"/>
      <c r="AA17" s="190"/>
      <c r="AB17" s="190"/>
      <c r="AC17" s="190"/>
      <c r="AD17" s="190"/>
    </row>
    <row r="18" spans="1:30" ht="14.25" customHeight="1">
      <c r="A18" s="183"/>
      <c r="B18" s="1170"/>
      <c r="C18" s="1170"/>
      <c r="D18" s="1170"/>
      <c r="E18" s="1170"/>
      <c r="F18" s="1170"/>
      <c r="G18" s="1170"/>
      <c r="H18" s="1170"/>
      <c r="I18" s="1170"/>
      <c r="J18" s="1170"/>
      <c r="K18" s="1170"/>
      <c r="L18" s="1170"/>
      <c r="M18" s="1170"/>
      <c r="N18" s="183"/>
      <c r="O18" s="190"/>
      <c r="P18" s="190"/>
      <c r="Q18" s="190"/>
      <c r="R18" s="190"/>
      <c r="S18" s="190"/>
      <c r="T18" s="190"/>
      <c r="U18" s="190"/>
      <c r="V18" s="190"/>
      <c r="W18" s="190"/>
      <c r="X18" s="190"/>
      <c r="Y18" s="190"/>
      <c r="Z18" s="190"/>
      <c r="AA18" s="190"/>
      <c r="AB18" s="190"/>
      <c r="AC18" s="190"/>
      <c r="AD18" s="190"/>
    </row>
    <row r="19" spans="1:30" ht="28.5" customHeight="1">
      <c r="A19" s="183"/>
      <c r="B19" s="183"/>
      <c r="C19" s="184" t="s">
        <v>170</v>
      </c>
      <c r="D19" s="183"/>
      <c r="E19" s="1171">
        <f>'別添1-1'!D14</f>
        <v>0</v>
      </c>
      <c r="F19" s="1171"/>
      <c r="G19" s="1171"/>
      <c r="H19" s="1171"/>
      <c r="I19" s="1171"/>
      <c r="J19" s="1171"/>
      <c r="K19" s="1171"/>
      <c r="L19" s="1171"/>
      <c r="M19" s="183"/>
      <c r="N19" s="183"/>
      <c r="O19" s="190"/>
      <c r="P19" s="190"/>
      <c r="Q19" s="190"/>
      <c r="R19" s="190"/>
      <c r="S19" s="190"/>
      <c r="T19" s="190"/>
      <c r="U19" s="190"/>
      <c r="V19" s="190"/>
      <c r="W19" s="190"/>
      <c r="X19" s="190"/>
      <c r="Y19" s="190"/>
      <c r="Z19" s="190"/>
      <c r="AA19" s="190"/>
      <c r="AB19" s="190"/>
      <c r="AC19" s="190"/>
      <c r="AD19" s="190"/>
    </row>
    <row r="20" spans="1:30" ht="14.25">
      <c r="A20" s="183"/>
      <c r="B20" s="183"/>
      <c r="C20" s="184"/>
      <c r="D20" s="183"/>
      <c r="E20" s="184"/>
      <c r="F20" s="184"/>
      <c r="G20" s="184"/>
      <c r="H20" s="184"/>
      <c r="I20" s="184"/>
      <c r="J20" s="184"/>
      <c r="K20" s="184"/>
      <c r="L20" s="184"/>
      <c r="M20" s="183"/>
      <c r="N20" s="183"/>
      <c r="O20" s="183"/>
      <c r="P20" s="183"/>
      <c r="Q20" s="183"/>
      <c r="R20" s="183"/>
      <c r="S20" s="183"/>
      <c r="T20" s="183"/>
      <c r="U20" s="183"/>
    </row>
    <row r="21" spans="1:30" ht="14.25">
      <c r="A21" s="183"/>
      <c r="B21" s="183"/>
      <c r="C21" s="184"/>
      <c r="D21" s="183"/>
      <c r="E21" s="184"/>
      <c r="F21" s="184"/>
      <c r="G21" s="184"/>
      <c r="H21" s="184"/>
      <c r="I21" s="184"/>
      <c r="J21" s="184"/>
      <c r="K21" s="184"/>
      <c r="L21" s="184"/>
      <c r="M21" s="183"/>
      <c r="N21" s="183"/>
      <c r="O21" s="183"/>
      <c r="P21" s="183"/>
      <c r="Q21" s="183"/>
      <c r="R21" s="183"/>
      <c r="S21" s="183"/>
      <c r="T21" s="183"/>
      <c r="U21" s="183"/>
    </row>
    <row r="22" spans="1:30" ht="14.25">
      <c r="A22" s="183"/>
      <c r="B22" s="183"/>
      <c r="C22" s="183"/>
      <c r="D22" s="183"/>
      <c r="E22" s="183"/>
      <c r="F22" s="183"/>
      <c r="G22" s="183"/>
      <c r="H22" s="183"/>
      <c r="I22" s="183"/>
      <c r="J22" s="183"/>
      <c r="K22" s="183"/>
      <c r="L22" s="183"/>
      <c r="M22" s="183"/>
      <c r="N22" s="183"/>
      <c r="O22" s="183"/>
      <c r="P22" s="183"/>
      <c r="Q22" s="183"/>
      <c r="R22" s="183"/>
      <c r="S22" s="183"/>
      <c r="T22" s="183"/>
      <c r="U22" s="183"/>
    </row>
    <row r="23" spans="1:30" ht="14.25">
      <c r="A23" s="183"/>
      <c r="B23" s="183"/>
      <c r="C23" s="183"/>
      <c r="D23" s="183"/>
      <c r="E23" s="183"/>
      <c r="F23" s="183"/>
      <c r="G23" s="183"/>
      <c r="H23" s="183"/>
      <c r="I23" s="183"/>
      <c r="J23" s="183"/>
      <c r="K23" s="183"/>
      <c r="L23" s="183"/>
      <c r="M23" s="183"/>
      <c r="N23" s="183"/>
      <c r="O23" s="183"/>
      <c r="P23" s="183"/>
      <c r="Q23" s="183"/>
      <c r="R23" s="183"/>
      <c r="S23" s="183"/>
      <c r="T23" s="183"/>
      <c r="U23" s="183"/>
    </row>
    <row r="24" spans="1:30" ht="18.75" customHeight="1">
      <c r="A24" s="183"/>
      <c r="B24" s="183"/>
      <c r="C24" s="183"/>
      <c r="D24" s="183"/>
      <c r="E24" s="183"/>
      <c r="F24" s="13"/>
      <c r="G24" s="513" t="s">
        <v>412</v>
      </c>
      <c r="H24" s="174"/>
      <c r="I24" s="274" t="s">
        <v>90</v>
      </c>
      <c r="J24" s="174"/>
      <c r="K24" s="274" t="s">
        <v>89</v>
      </c>
      <c r="L24" s="174"/>
      <c r="M24" s="274" t="s">
        <v>88</v>
      </c>
      <c r="N24" s="183"/>
      <c r="O24" s="183"/>
      <c r="P24" s="183"/>
      <c r="Q24" s="183"/>
      <c r="R24" s="183"/>
      <c r="S24" s="183"/>
      <c r="T24" s="183"/>
      <c r="U24" s="183"/>
    </row>
    <row r="25" spans="1:30" ht="14.25">
      <c r="A25" s="183"/>
      <c r="B25" s="183"/>
      <c r="C25" s="183"/>
      <c r="D25" s="183"/>
      <c r="E25" s="183"/>
      <c r="F25" s="183"/>
      <c r="G25" s="183"/>
      <c r="H25" s="183"/>
      <c r="I25" s="183"/>
      <c r="J25" s="183"/>
      <c r="K25" s="183"/>
      <c r="L25" s="182"/>
      <c r="M25" s="183"/>
      <c r="N25" s="183"/>
      <c r="O25" s="183"/>
      <c r="P25" s="183"/>
      <c r="Q25" s="183"/>
      <c r="R25" s="183"/>
      <c r="S25" s="183"/>
      <c r="T25" s="183"/>
      <c r="U25" s="183"/>
    </row>
    <row r="26" spans="1:30" ht="28.5" customHeight="1">
      <c r="A26" s="188"/>
      <c r="B26" s="188"/>
      <c r="C26" s="1173" t="s">
        <v>704</v>
      </c>
      <c r="D26" s="1173"/>
      <c r="E26" s="1173"/>
      <c r="F26" s="188"/>
      <c r="G26" s="188"/>
      <c r="H26" s="188"/>
      <c r="I26" s="188"/>
      <c r="J26" s="188"/>
      <c r="K26" s="188"/>
      <c r="L26" s="188"/>
      <c r="M26" s="188"/>
      <c r="N26" s="188"/>
      <c r="O26" s="188"/>
      <c r="P26" s="188"/>
      <c r="Q26" s="188"/>
      <c r="R26" s="188"/>
      <c r="S26" s="188"/>
      <c r="T26" s="188"/>
      <c r="U26" s="188"/>
    </row>
    <row r="27" spans="1:30" ht="28.5" customHeight="1">
      <c r="A27" s="183"/>
      <c r="B27" s="183"/>
      <c r="C27" s="182" t="s">
        <v>171</v>
      </c>
      <c r="D27" s="183"/>
      <c r="E27" s="1167">
        <f>'別添1-1'!H26</f>
        <v>0</v>
      </c>
      <c r="F27" s="1167"/>
      <c r="G27" s="1167"/>
      <c r="H27" s="1167"/>
      <c r="I27" s="1167"/>
      <c r="J27" s="1167"/>
      <c r="K27" s="1167"/>
      <c r="L27" s="1167"/>
      <c r="M27" s="183"/>
      <c r="N27" s="183"/>
      <c r="O27" s="183"/>
      <c r="P27" s="183"/>
      <c r="Q27" s="183"/>
      <c r="R27" s="183"/>
      <c r="S27" s="183"/>
      <c r="T27" s="183"/>
      <c r="U27" s="183"/>
    </row>
    <row r="28" spans="1:30" ht="17.25" customHeight="1">
      <c r="A28" s="183"/>
      <c r="B28" s="183"/>
      <c r="C28" s="183"/>
      <c r="D28" s="183"/>
      <c r="E28" s="1172"/>
      <c r="F28" s="1172"/>
      <c r="G28" s="1172"/>
      <c r="H28" s="1172"/>
      <c r="I28" s="1172"/>
      <c r="J28" s="1172"/>
      <c r="K28" s="1172"/>
      <c r="L28" s="1172"/>
      <c r="M28" s="183"/>
      <c r="N28" s="183"/>
      <c r="O28" s="183"/>
      <c r="P28" s="183"/>
      <c r="Q28" s="183"/>
      <c r="R28" s="183"/>
      <c r="S28" s="183"/>
      <c r="T28" s="183"/>
      <c r="U28" s="183"/>
    </row>
    <row r="29" spans="1:30" ht="28.5" customHeight="1">
      <c r="A29" s="183"/>
      <c r="B29" s="183"/>
      <c r="C29" s="182" t="s">
        <v>113</v>
      </c>
      <c r="D29" s="183"/>
      <c r="E29" s="1167">
        <f>'別添1-1'!H25</f>
        <v>0</v>
      </c>
      <c r="F29" s="1167"/>
      <c r="G29" s="1167"/>
      <c r="H29" s="1167"/>
      <c r="I29" s="1167"/>
      <c r="J29" s="1167"/>
      <c r="K29" s="1167"/>
      <c r="L29" s="1167"/>
      <c r="M29" s="730"/>
      <c r="N29" s="183"/>
      <c r="O29" s="183"/>
      <c r="P29" s="183"/>
      <c r="Q29" s="183"/>
      <c r="R29" s="183"/>
      <c r="S29" s="183"/>
      <c r="T29" s="183"/>
      <c r="U29" s="183"/>
    </row>
    <row r="30" spans="1:30" ht="17.25" customHeight="1">
      <c r="A30" s="183"/>
      <c r="B30" s="183"/>
      <c r="C30" s="182"/>
      <c r="D30" s="183"/>
      <c r="E30" s="186"/>
      <c r="F30" s="186"/>
      <c r="G30" s="186"/>
      <c r="H30" s="186"/>
      <c r="I30" s="186"/>
      <c r="J30" s="186"/>
      <c r="K30" s="186"/>
      <c r="L30" s="188"/>
      <c r="M30" s="183"/>
      <c r="N30" s="183"/>
      <c r="O30" s="183"/>
      <c r="P30" s="183"/>
      <c r="Q30" s="183"/>
      <c r="R30" s="183"/>
      <c r="S30" s="183"/>
      <c r="T30" s="183"/>
      <c r="U30" s="183"/>
    </row>
    <row r="31" spans="1:30" ht="28.5" customHeight="1">
      <c r="A31" s="183"/>
      <c r="B31" s="183"/>
      <c r="C31" s="182" t="s">
        <v>84</v>
      </c>
      <c r="D31" s="183"/>
      <c r="E31" s="1165">
        <f>別添２!H19</f>
        <v>0</v>
      </c>
      <c r="F31" s="1165"/>
      <c r="G31" s="1165"/>
      <c r="H31" s="1165"/>
      <c r="I31" s="1165"/>
      <c r="J31" s="1165"/>
      <c r="K31" s="1165"/>
      <c r="L31" s="1165"/>
      <c r="M31" s="183"/>
      <c r="N31" s="183"/>
      <c r="O31" s="183"/>
      <c r="P31" s="183"/>
      <c r="Q31" s="183"/>
      <c r="R31" s="183"/>
      <c r="S31" s="183"/>
      <c r="T31" s="183"/>
      <c r="U31" s="183"/>
    </row>
    <row r="32" spans="1:30" ht="14.25">
      <c r="A32" s="183"/>
      <c r="B32" s="183"/>
      <c r="C32" s="183"/>
      <c r="D32" s="183"/>
      <c r="E32" s="186"/>
      <c r="F32" s="186"/>
      <c r="G32" s="186"/>
      <c r="H32" s="186"/>
      <c r="I32" s="186"/>
      <c r="J32" s="186"/>
      <c r="K32" s="186"/>
      <c r="L32" s="186"/>
      <c r="M32" s="183"/>
      <c r="N32" s="183"/>
      <c r="O32" s="183"/>
      <c r="P32" s="183"/>
      <c r="Q32" s="183"/>
      <c r="R32" s="183"/>
      <c r="S32" s="183"/>
      <c r="T32" s="183"/>
      <c r="U32" s="183"/>
    </row>
    <row r="33" spans="1:21" s="183" customFormat="1" ht="28.5" customHeight="1">
      <c r="C33" s="182" t="s">
        <v>168</v>
      </c>
      <c r="E33" s="1166"/>
      <c r="F33" s="1166"/>
      <c r="G33" s="1166"/>
      <c r="H33" s="1166"/>
      <c r="I33" s="1166"/>
      <c r="J33" s="1166"/>
      <c r="K33" s="1166"/>
      <c r="L33" s="1166"/>
    </row>
    <row r="34" spans="1:21" ht="14.25">
      <c r="A34" s="183"/>
      <c r="B34" s="183"/>
      <c r="C34" s="183"/>
      <c r="D34" s="183"/>
      <c r="E34" s="186"/>
      <c r="F34" s="186"/>
      <c r="G34" s="186"/>
      <c r="H34" s="186"/>
      <c r="I34" s="186"/>
      <c r="J34" s="186"/>
      <c r="K34" s="186"/>
      <c r="L34" s="186"/>
      <c r="M34" s="183"/>
      <c r="N34" s="183"/>
      <c r="O34" s="183"/>
      <c r="P34" s="183"/>
      <c r="Q34" s="183"/>
      <c r="R34" s="183"/>
      <c r="S34" s="183"/>
      <c r="T34" s="183"/>
      <c r="U34" s="183"/>
    </row>
    <row r="35" spans="1:21" ht="14.25">
      <c r="A35" s="183"/>
      <c r="B35" s="183"/>
      <c r="C35" s="731" t="s">
        <v>690</v>
      </c>
      <c r="D35" s="183"/>
      <c r="E35" s="186"/>
      <c r="F35" s="186"/>
      <c r="G35" s="186"/>
      <c r="H35" s="186"/>
      <c r="I35" s="186"/>
      <c r="J35" s="186"/>
      <c r="K35" s="186"/>
      <c r="L35" s="186"/>
      <c r="M35" s="183"/>
      <c r="N35" s="183"/>
      <c r="O35" s="183"/>
      <c r="P35" s="183"/>
      <c r="Q35" s="183"/>
      <c r="R35" s="183"/>
      <c r="S35" s="183"/>
      <c r="T35" s="183"/>
      <c r="U35" s="183"/>
    </row>
    <row r="36" spans="1:21" ht="14.25">
      <c r="A36" s="183"/>
      <c r="B36" s="183"/>
      <c r="C36" s="183"/>
      <c r="D36" s="183"/>
      <c r="E36" s="186"/>
      <c r="F36" s="186"/>
      <c r="G36" s="186"/>
      <c r="H36" s="186"/>
      <c r="I36" s="186"/>
      <c r="J36" s="186"/>
      <c r="K36" s="186"/>
      <c r="L36" s="186"/>
      <c r="M36" s="183"/>
      <c r="N36" s="183"/>
      <c r="O36" s="183"/>
      <c r="P36" s="183"/>
      <c r="Q36" s="183"/>
      <c r="R36" s="183"/>
      <c r="S36" s="183"/>
      <c r="T36" s="183"/>
      <c r="U36" s="183"/>
    </row>
    <row r="37" spans="1:21" ht="14.25">
      <c r="A37" s="183"/>
      <c r="B37" s="183"/>
      <c r="C37" s="183"/>
      <c r="D37" s="183"/>
      <c r="E37" s="183"/>
      <c r="F37" s="183"/>
      <c r="G37" s="183"/>
      <c r="H37" s="183"/>
      <c r="I37" s="183"/>
      <c r="J37" s="183"/>
      <c r="K37" s="183"/>
      <c r="L37" s="183"/>
      <c r="M37" s="183"/>
      <c r="N37" s="183"/>
      <c r="O37" s="183"/>
      <c r="P37" s="183"/>
      <c r="Q37" s="183"/>
      <c r="R37" s="183"/>
      <c r="S37" s="183"/>
      <c r="T37" s="183"/>
      <c r="U37" s="183"/>
    </row>
    <row r="38" spans="1:21" ht="14.25">
      <c r="A38" s="183"/>
      <c r="B38" s="183"/>
      <c r="C38" s="189"/>
      <c r="D38" s="183"/>
      <c r="E38" s="183"/>
      <c r="F38" s="183"/>
      <c r="G38" s="183"/>
      <c r="H38" s="183"/>
      <c r="I38" s="183"/>
      <c r="J38" s="183"/>
      <c r="K38" s="183"/>
      <c r="L38" s="183"/>
      <c r="M38" s="183"/>
      <c r="N38" s="183"/>
      <c r="O38" s="183"/>
      <c r="P38" s="183"/>
      <c r="Q38" s="183"/>
      <c r="R38" s="183"/>
      <c r="S38" s="183"/>
      <c r="T38" s="183"/>
      <c r="U38" s="183"/>
    </row>
  </sheetData>
  <sheetProtection algorithmName="SHA-512" hashValue="SEZLgKb3AeZ8CHT08sHKpNUnkiYKjCk2GuxPKCxDMmPKHYvd7EEOrWBsRJ7qG1HmsdRgJNtXbCwxYN6PJWW4YA==" saltValue="xhferZ1x/RYfc3xSKVCRhw==" spinCount="100000" sheet="1" objects="1" scenarios="1"/>
  <protectedRanges>
    <protectedRange sqref="G24 K24:M24" name="範囲1_2_1_3"/>
  </protectedRanges>
  <mergeCells count="18">
    <mergeCell ref="E12:L12"/>
    <mergeCell ref="E13:L13"/>
    <mergeCell ref="O2:AD8"/>
    <mergeCell ref="E9:K9"/>
    <mergeCell ref="E11:L11"/>
    <mergeCell ref="F10:G10"/>
    <mergeCell ref="B5:M5"/>
    <mergeCell ref="E8:L8"/>
    <mergeCell ref="E31:L31"/>
    <mergeCell ref="E33:L33"/>
    <mergeCell ref="E29:L29"/>
    <mergeCell ref="E14:L14"/>
    <mergeCell ref="C17:L17"/>
    <mergeCell ref="B18:M18"/>
    <mergeCell ref="E19:L19"/>
    <mergeCell ref="E28:L28"/>
    <mergeCell ref="E27:L27"/>
    <mergeCell ref="C26:E26"/>
  </mergeCells>
  <phoneticPr fontId="3"/>
  <conditionalFormatting sqref="E33">
    <cfRule type="expression" dxfId="263" priority="4">
      <formula>$E33:$L36&lt;&gt;""</formula>
    </cfRule>
  </conditionalFormatting>
  <conditionalFormatting sqref="E9:K9">
    <cfRule type="expression" dxfId="262" priority="7">
      <formula>$E$9&lt;&gt;""</formula>
    </cfRule>
  </conditionalFormatting>
  <conditionalFormatting sqref="E8:L8">
    <cfRule type="expression" dxfId="261" priority="8">
      <formula>$E$8&lt;&gt;""</formula>
    </cfRule>
  </conditionalFormatting>
  <conditionalFormatting sqref="E11:L14">
    <cfRule type="expression" dxfId="260" priority="5">
      <formula>$E11:$L14&lt;&gt;""</formula>
    </cfRule>
  </conditionalFormatting>
  <conditionalFormatting sqref="F10">
    <cfRule type="expression" dxfId="259" priority="6">
      <formula>$F$10&lt;&gt;""</formula>
    </cfRule>
  </conditionalFormatting>
  <conditionalFormatting sqref="H24">
    <cfRule type="expression" dxfId="258" priority="1" stopIfTrue="1">
      <formula>$H$24&lt;&gt;""</formula>
    </cfRule>
  </conditionalFormatting>
  <conditionalFormatting sqref="J24">
    <cfRule type="expression" dxfId="257" priority="3" stopIfTrue="1">
      <formula>$J$24&lt;&gt;""</formula>
    </cfRule>
  </conditionalFormatting>
  <conditionalFormatting sqref="L24">
    <cfRule type="expression" dxfId="256" priority="2" stopIfTrue="1">
      <formula>$L$24&lt;&gt;""</formula>
    </cfRule>
  </conditionalFormatting>
  <dataValidations xWindow="637" yWindow="1141" count="10">
    <dataValidation allowBlank="1" showInputMessage="1" showErrorMessage="1" promptTitle="委任者の住所" prompt="別添1-1より_x000a_自動転記されます。" sqref="E27" xr:uid="{00000000-0002-0000-0E00-000000000000}"/>
    <dataValidation allowBlank="1" showInputMessage="1" showErrorMessage="1" promptTitle="氏名又は名称" prompt="別添1-1より_x000a_自動転記されます。_x000a_" sqref="E29" xr:uid="{00000000-0002-0000-0E00-000001000000}"/>
    <dataValidation allowBlank="1" showInputMessage="1" showErrorMessage="1" promptTitle="委任日" prompt="入力できません。自筆で記入してください。_x000a_" sqref="F24" xr:uid="{00000000-0002-0000-0E00-000002000000}"/>
    <dataValidation allowBlank="1" showInputMessage="1" showErrorMessage="1" prompt="別添2より自動転記されます。" sqref="E31" xr:uid="{00000000-0002-0000-0E00-000004000000}"/>
    <dataValidation allowBlank="1" showInputMessage="1" showErrorMessage="1" promptTitle="会社名称" prompt="別添1-1より_x000a_自動転記されます。" sqref="E8:L8" xr:uid="{AADA0782-E7BC-4ABA-B200-A9E27FCE6A5A}"/>
    <dataValidation allowBlank="1" showInputMessage="1" showErrorMessage="1" promptTitle="担当者名" prompt="別添1-1より_x000a_自動転記されます。" sqref="E12:L12" xr:uid="{A48ABC46-77BE-4B23-B079-52BEA1243F7F}"/>
    <dataValidation allowBlank="1" showInputMessage="1" showErrorMessage="1" promptTitle="電話番号" prompt="別添1-1より_x000a_自動転記されます。" sqref="E13:L13" xr:uid="{C637DA95-349B-4D03-BB29-C72F81367A89}"/>
    <dataValidation allowBlank="1" showInputMessage="1" showErrorMessage="1" promptTitle="住所" prompt="別添1-1より_x000a_自動転記されます。" sqref="E11:L11" xr:uid="{AE4BEDB5-EED7-49AB-9047-47B37BD805AA}"/>
    <dataValidation allowBlank="1" showErrorMessage="1" promptTitle="日付け" prompt="建築士が「省エネルギー性能の状況及び提案申請に記載した全ての提案項目の内容」をもとに確認した日_x000a__x000a__x000a_" sqref="L24" xr:uid="{5BE7BCB5-A5BB-4D0E-B7BC-499A16F228BA}"/>
    <dataValidation allowBlank="1" showErrorMessage="1" promptTitle="日付け" prompt="建築士が「省エネルギー性能の状況及び提案申請に記載した全ての提案項目の内容」をもとに確認した日" sqref="M24 G24:K24" xr:uid="{A354B3F8-E148-40A7-B1D8-86DF92474E66}"/>
  </dataValidations>
  <pageMargins left="0.70866141732283472" right="0.70866141732283472" top="0.74803149606299213" bottom="0.55118110236220474"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0">
    <tabColor theme="7"/>
    <pageSetUpPr fitToPage="1"/>
  </sheetPr>
  <dimension ref="B2:Y24"/>
  <sheetViews>
    <sheetView showGridLines="0" showRowColHeaders="0" view="pageBreakPreview" zoomScale="50" zoomScaleNormal="50" zoomScaleSheetLayoutView="50" workbookViewId="0">
      <selection activeCell="B4" sqref="B4:L6"/>
    </sheetView>
  </sheetViews>
  <sheetFormatPr defaultColWidth="9" defaultRowHeight="18.75"/>
  <cols>
    <col min="1" max="1" width="4.875" style="67" customWidth="1"/>
    <col min="2" max="2" width="21.875" style="67" customWidth="1"/>
    <col min="3" max="3" width="9" style="67"/>
    <col min="4" max="4" width="23.25" style="67" customWidth="1"/>
    <col min="5" max="10" width="9" style="67"/>
    <col min="11" max="11" width="86.75" style="67" customWidth="1"/>
    <col min="12" max="12" width="9" style="67"/>
    <col min="13" max="13" width="8.875" style="67" customWidth="1"/>
    <col min="14" max="16384" width="9" style="67"/>
  </cols>
  <sheetData>
    <row r="2" spans="2:25" ht="408.75" customHeight="1">
      <c r="M2" s="1183" t="s">
        <v>669</v>
      </c>
      <c r="O2" s="832"/>
      <c r="P2" s="1178"/>
      <c r="Q2" s="1178"/>
      <c r="R2" s="1178"/>
      <c r="S2" s="1178"/>
      <c r="T2" s="1178"/>
      <c r="U2" s="1178"/>
      <c r="V2" s="1178"/>
      <c r="W2" s="1178"/>
      <c r="X2" s="1178"/>
      <c r="Y2" s="1178"/>
    </row>
    <row r="3" spans="2:25" ht="111.75" customHeight="1">
      <c r="M3" s="1183"/>
    </row>
    <row r="4" spans="2:25" ht="111.75" customHeight="1">
      <c r="B4" s="1179" t="s">
        <v>666</v>
      </c>
      <c r="C4" s="1179"/>
      <c r="D4" s="1179"/>
      <c r="E4" s="1179"/>
      <c r="F4" s="1179"/>
      <c r="G4" s="1179"/>
      <c r="H4" s="1179"/>
      <c r="I4" s="1179"/>
      <c r="J4" s="1179"/>
      <c r="K4" s="1179"/>
      <c r="L4" s="1180"/>
      <c r="M4" s="1183"/>
    </row>
    <row r="5" spans="2:25" ht="45.75" customHeight="1">
      <c r="B5" s="1179"/>
      <c r="C5" s="1179"/>
      <c r="D5" s="1179"/>
      <c r="E5" s="1179"/>
      <c r="F5" s="1179"/>
      <c r="G5" s="1179"/>
      <c r="H5" s="1179"/>
      <c r="I5" s="1179"/>
      <c r="J5" s="1179"/>
      <c r="K5" s="1179"/>
      <c r="L5" s="1180"/>
      <c r="M5" s="1183"/>
    </row>
    <row r="6" spans="2:25" ht="124.5" customHeight="1">
      <c r="B6" s="1179"/>
      <c r="C6" s="1179"/>
      <c r="D6" s="1179"/>
      <c r="E6" s="1179"/>
      <c r="F6" s="1179"/>
      <c r="G6" s="1179"/>
      <c r="H6" s="1179"/>
      <c r="I6" s="1179"/>
      <c r="J6" s="1179"/>
      <c r="K6" s="1179"/>
      <c r="L6" s="1180"/>
      <c r="M6" s="1183"/>
    </row>
    <row r="7" spans="2:25" ht="75.75" customHeight="1">
      <c r="B7" s="82"/>
      <c r="C7" s="82"/>
      <c r="D7" s="82"/>
      <c r="E7" s="82"/>
      <c r="F7" s="82"/>
      <c r="G7" s="82"/>
      <c r="H7" s="82"/>
      <c r="I7" s="82"/>
      <c r="J7" s="82"/>
      <c r="K7" s="82"/>
      <c r="L7" s="82"/>
      <c r="M7" s="1183"/>
    </row>
    <row r="8" spans="2:25" ht="147" customHeight="1">
      <c r="B8" s="69"/>
      <c r="C8" s="69"/>
      <c r="D8" s="69"/>
      <c r="E8" s="69"/>
      <c r="F8" s="69"/>
      <c r="G8" s="69"/>
      <c r="H8" s="69"/>
      <c r="I8" s="69"/>
      <c r="J8" s="69"/>
      <c r="K8" s="69"/>
      <c r="L8" s="69"/>
      <c r="M8" s="1183"/>
    </row>
    <row r="9" spans="2:25" ht="32.25" customHeight="1">
      <c r="M9" s="1183"/>
    </row>
    <row r="10" spans="2:25" ht="120" customHeight="1">
      <c r="C10" s="834" t="s">
        <v>323</v>
      </c>
      <c r="D10" s="833"/>
      <c r="F10" s="840" t="s">
        <v>324</v>
      </c>
      <c r="G10" s="840"/>
      <c r="H10" s="840"/>
      <c r="I10" s="840"/>
      <c r="J10" s="840"/>
      <c r="K10" s="840"/>
      <c r="M10" s="1181" t="str">
        <f>C11</f>
        <v>住宅の名称</v>
      </c>
    </row>
    <row r="11" spans="2:25" ht="120" customHeight="1">
      <c r="C11" s="833" t="s">
        <v>85</v>
      </c>
      <c r="D11" s="833"/>
      <c r="F11" s="1182">
        <f>'別添1-1 (変更)'!D15</f>
        <v>0</v>
      </c>
      <c r="G11" s="1182"/>
      <c r="H11" s="1182"/>
      <c r="I11" s="1182"/>
      <c r="J11" s="1182"/>
      <c r="K11" s="1182"/>
      <c r="M11" s="1181"/>
    </row>
    <row r="12" spans="2:25" s="73" customFormat="1" ht="120" customHeight="1">
      <c r="B12" s="70"/>
      <c r="C12" s="834" t="s">
        <v>325</v>
      </c>
      <c r="D12" s="834"/>
      <c r="E12" s="70"/>
      <c r="F12" s="822">
        <f>'別添1-1 (変更)'!H23</f>
        <v>0</v>
      </c>
      <c r="G12" s="822"/>
      <c r="H12" s="822"/>
      <c r="I12" s="822"/>
      <c r="J12" s="822"/>
      <c r="K12" s="822"/>
      <c r="L12" s="70"/>
      <c r="M12" s="1184">
        <f>'別添1-1 (変更)'!D15</f>
        <v>0</v>
      </c>
    </row>
    <row r="13" spans="2:25" s="73" customFormat="1" ht="120" customHeight="1">
      <c r="B13" s="70"/>
      <c r="C13" s="833" t="s">
        <v>326</v>
      </c>
      <c r="D13" s="833"/>
      <c r="E13" s="71"/>
      <c r="F13" s="822">
        <f>'別添1-1 (変更)'!H25</f>
        <v>0</v>
      </c>
      <c r="G13" s="822"/>
      <c r="H13" s="822"/>
      <c r="I13" s="822"/>
      <c r="J13" s="822"/>
      <c r="K13" s="822"/>
      <c r="L13" s="71"/>
      <c r="M13" s="1184"/>
    </row>
    <row r="14" spans="2:25" s="73" customFormat="1" ht="96" customHeight="1">
      <c r="B14" s="72"/>
      <c r="C14" s="831"/>
      <c r="D14" s="831"/>
      <c r="E14" s="829"/>
      <c r="F14" s="829"/>
      <c r="G14" s="829"/>
      <c r="H14" s="839"/>
      <c r="I14" s="839"/>
      <c r="J14" s="839"/>
      <c r="K14" s="839"/>
      <c r="L14" s="76"/>
      <c r="M14" s="1184"/>
    </row>
    <row r="15" spans="2:25" ht="18.75" customHeight="1">
      <c r="B15" s="72"/>
      <c r="C15" s="828"/>
      <c r="D15" s="828"/>
      <c r="E15" s="829"/>
      <c r="F15" s="829"/>
      <c r="G15" s="829"/>
      <c r="H15" s="826"/>
      <c r="I15" s="826"/>
      <c r="J15" s="826"/>
      <c r="K15" s="826"/>
      <c r="L15" s="77"/>
      <c r="M15" s="1184"/>
    </row>
    <row r="16" spans="2:25" ht="18.75" customHeight="1">
      <c r="B16" s="72"/>
      <c r="C16" s="828"/>
      <c r="D16" s="828"/>
      <c r="E16" s="830"/>
      <c r="F16" s="830"/>
      <c r="G16" s="830"/>
      <c r="H16" s="826"/>
      <c r="I16" s="826"/>
      <c r="J16" s="826"/>
      <c r="K16" s="826"/>
      <c r="L16" s="77"/>
      <c r="M16" s="1184"/>
    </row>
    <row r="17" spans="2:13" ht="18.75" customHeight="1">
      <c r="B17" s="72"/>
      <c r="C17" s="823"/>
      <c r="D17" s="823"/>
      <c r="E17" s="827"/>
      <c r="F17" s="827"/>
      <c r="G17" s="827"/>
      <c r="H17" s="826"/>
      <c r="I17" s="826"/>
      <c r="J17" s="826"/>
      <c r="K17" s="826"/>
      <c r="L17" s="77"/>
      <c r="M17" s="1184"/>
    </row>
    <row r="18" spans="2:13" ht="18.75" customHeight="1">
      <c r="B18" s="72"/>
      <c r="C18" s="825"/>
      <c r="D18" s="825"/>
      <c r="E18" s="826"/>
      <c r="F18" s="826"/>
      <c r="G18" s="826"/>
      <c r="H18" s="827"/>
      <c r="I18" s="827"/>
      <c r="J18" s="827"/>
      <c r="K18" s="827"/>
      <c r="L18" s="78"/>
      <c r="M18" s="1184"/>
    </row>
    <row r="19" spans="2:13" ht="57">
      <c r="E19" s="74"/>
      <c r="F19" s="74"/>
      <c r="G19" s="74"/>
      <c r="H19" s="74"/>
      <c r="I19" s="74"/>
      <c r="J19" s="74"/>
      <c r="K19" s="74"/>
      <c r="L19" s="74"/>
      <c r="M19" s="1184"/>
    </row>
    <row r="20" spans="2:13" ht="57">
      <c r="E20" s="74"/>
      <c r="F20" s="74"/>
      <c r="G20" s="74"/>
      <c r="H20" s="74"/>
      <c r="I20" s="74"/>
      <c r="J20" s="74"/>
      <c r="K20" s="74"/>
      <c r="L20" s="74"/>
      <c r="M20" s="1184"/>
    </row>
    <row r="21" spans="2:13" ht="57">
      <c r="E21" s="74"/>
      <c r="F21" s="74"/>
      <c r="G21" s="74"/>
      <c r="H21" s="74"/>
      <c r="I21" s="74"/>
      <c r="J21" s="74"/>
      <c r="K21" s="74"/>
      <c r="L21" s="74"/>
      <c r="M21" s="256"/>
    </row>
    <row r="22" spans="2:13" ht="57">
      <c r="E22" s="74"/>
      <c r="F22" s="74"/>
      <c r="G22" s="74"/>
      <c r="H22" s="74"/>
      <c r="I22" s="74"/>
      <c r="J22" s="74"/>
      <c r="K22" s="74"/>
      <c r="L22" s="74"/>
      <c r="M22" s="256"/>
    </row>
    <row r="23" spans="2:13">
      <c r="E23" s="75"/>
      <c r="F23" s="75"/>
      <c r="G23" s="75"/>
      <c r="H23" s="75"/>
      <c r="I23" s="75"/>
      <c r="J23" s="75"/>
      <c r="K23" s="75"/>
      <c r="L23" s="75"/>
      <c r="M23" s="68"/>
    </row>
    <row r="24" spans="2:13">
      <c r="E24" s="75"/>
      <c r="F24" s="75"/>
      <c r="G24" s="75"/>
      <c r="H24" s="75"/>
      <c r="I24" s="75"/>
      <c r="J24" s="75"/>
      <c r="K24" s="75"/>
      <c r="L24" s="75"/>
      <c r="M24" s="68"/>
    </row>
  </sheetData>
  <sheetProtection formatCells="0" formatColumns="0" formatRows="0"/>
  <mergeCells count="28">
    <mergeCell ref="C12:D12"/>
    <mergeCell ref="F12:K12"/>
    <mergeCell ref="O2:Y2"/>
    <mergeCell ref="B4:L6"/>
    <mergeCell ref="C10:D10"/>
    <mergeCell ref="F10:K10"/>
    <mergeCell ref="M10:M11"/>
    <mergeCell ref="C11:D11"/>
    <mergeCell ref="F11:K11"/>
    <mergeCell ref="M2:M9"/>
    <mergeCell ref="M12:M20"/>
    <mergeCell ref="C13:D13"/>
    <mergeCell ref="F13:K13"/>
    <mergeCell ref="C14:D14"/>
    <mergeCell ref="E14:G14"/>
    <mergeCell ref="H14:K14"/>
    <mergeCell ref="C15:D15"/>
    <mergeCell ref="E15:G15"/>
    <mergeCell ref="C18:D18"/>
    <mergeCell ref="E18:G18"/>
    <mergeCell ref="H18:K18"/>
    <mergeCell ref="H15:K15"/>
    <mergeCell ref="C16:D16"/>
    <mergeCell ref="E16:G16"/>
    <mergeCell ref="H16:K16"/>
    <mergeCell ref="C17:D17"/>
    <mergeCell ref="E17:G17"/>
    <mergeCell ref="H17:K17"/>
  </mergeCells>
  <phoneticPr fontId="3"/>
  <conditionalFormatting sqref="E14">
    <cfRule type="expression" dxfId="255" priority="5">
      <formula>$E$14&lt;&gt;""</formula>
    </cfRule>
  </conditionalFormatting>
  <conditionalFormatting sqref="E15">
    <cfRule type="expression" dxfId="254" priority="4">
      <formula>$E$15&lt;&gt;""</formula>
    </cfRule>
  </conditionalFormatting>
  <conditionalFormatting sqref="E18">
    <cfRule type="expression" dxfId="253" priority="1">
      <formula>$H$18&lt;&gt;""</formula>
    </cfRule>
  </conditionalFormatting>
  <conditionalFormatting sqref="H15">
    <cfRule type="expression" dxfId="252" priority="6">
      <formula>$H$15&lt;&gt;""</formula>
    </cfRule>
  </conditionalFormatting>
  <conditionalFormatting sqref="H18">
    <cfRule type="expression" dxfId="251" priority="3">
      <formula>$H$18&lt;&gt;""</formula>
    </cfRule>
  </conditionalFormatting>
  <conditionalFormatting sqref="M10">
    <cfRule type="expression" dxfId="250" priority="2">
      <formula>#REF!&lt;&gt;""</formula>
    </cfRule>
  </conditionalFormatting>
  <dataValidations count="2">
    <dataValidation allowBlank="1" showInputMessage="1" showErrorMessage="1" prompt="契約者すべてフルネームで記載してください" sqref="H18 E18" xr:uid="{00000000-0002-0000-0F00-000000000000}"/>
    <dataValidation allowBlank="1" showInputMessage="1" showErrorMessage="1" prompt="下4桁を記載してください" sqref="E14" xr:uid="{00000000-0002-0000-0F00-000001000000}"/>
  </dataValidations>
  <printOptions horizontalCentered="1" verticalCentered="1"/>
  <pageMargins left="0" right="0" top="0" bottom="0" header="0" footer="0"/>
  <pageSetup paperSize="9" scale="48" orientation="portrait" r:id="rId1"/>
  <colBreaks count="1" manualBreakCount="1">
    <brk id="12" max="1048575"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F52AE-32B7-4D63-BFFB-7D2DC8DAC1CC}">
  <sheetPr>
    <tabColor theme="7"/>
  </sheetPr>
  <dimension ref="B1:AH57"/>
  <sheetViews>
    <sheetView showGridLines="0" showRowColHeaders="0" view="pageBreakPreview" zoomScaleNormal="100" zoomScaleSheetLayoutView="100" workbookViewId="0">
      <selection activeCell="N4" sqref="N4"/>
    </sheetView>
  </sheetViews>
  <sheetFormatPr defaultRowHeight="13.5"/>
  <cols>
    <col min="1" max="1" width="2.75" customWidth="1"/>
    <col min="2" max="2" width="4.125" style="1" customWidth="1"/>
    <col min="3" max="4" width="5" style="1" customWidth="1"/>
    <col min="5" max="5" width="4.375" style="1" customWidth="1"/>
    <col min="6" max="6" width="5" style="1" customWidth="1"/>
    <col min="7" max="7" width="4.375" style="1" customWidth="1"/>
    <col min="8" max="8" width="5" style="1" customWidth="1"/>
    <col min="9" max="9" width="4.375" style="1" customWidth="1"/>
    <col min="10" max="10" width="5.625" style="1" customWidth="1"/>
    <col min="11" max="11" width="5.375" style="1" customWidth="1"/>
    <col min="12" max="12" width="5.625" style="1" customWidth="1"/>
    <col min="13" max="13" width="5.375" style="1" customWidth="1"/>
    <col min="14" max="18" width="5" style="1" customWidth="1"/>
    <col min="19" max="19" width="6.75" style="1" customWidth="1"/>
    <col min="20" max="20" width="3.25" customWidth="1"/>
  </cols>
  <sheetData>
    <row r="1" spans="2:27" ht="14.25" thickBot="1"/>
    <row r="2" spans="2:27" ht="13.5" customHeight="1">
      <c r="B2" s="1" t="s">
        <v>418</v>
      </c>
      <c r="U2" s="841" t="s">
        <v>695</v>
      </c>
      <c r="V2" s="842"/>
      <c r="W2" s="842"/>
      <c r="X2" s="842"/>
      <c r="Y2" s="842"/>
      <c r="Z2" s="842"/>
      <c r="AA2" s="843"/>
    </row>
    <row r="3" spans="2:27" ht="13.5" customHeight="1">
      <c r="U3" s="844"/>
      <c r="V3" s="845"/>
      <c r="W3" s="845"/>
      <c r="X3" s="845"/>
      <c r="Y3" s="845"/>
      <c r="Z3" s="845"/>
      <c r="AA3" s="846"/>
    </row>
    <row r="4" spans="2:27" ht="13.5" customHeight="1">
      <c r="M4" s="15" t="s">
        <v>412</v>
      </c>
      <c r="N4" s="254"/>
      <c r="O4" s="1" t="s">
        <v>90</v>
      </c>
      <c r="P4" s="254"/>
      <c r="Q4" s="1" t="s">
        <v>105</v>
      </c>
      <c r="R4" s="254"/>
      <c r="S4" s="25" t="s">
        <v>88</v>
      </c>
      <c r="U4" s="844"/>
      <c r="V4" s="845"/>
      <c r="W4" s="845"/>
      <c r="X4" s="845"/>
      <c r="Y4" s="845"/>
      <c r="Z4" s="845"/>
      <c r="AA4" s="846"/>
    </row>
    <row r="5" spans="2:27" ht="13.5" customHeight="1">
      <c r="S5" s="26"/>
      <c r="U5" s="844"/>
      <c r="V5" s="845"/>
      <c r="W5" s="845"/>
      <c r="X5" s="845"/>
      <c r="Y5" s="845"/>
      <c r="Z5" s="845"/>
      <c r="AA5" s="846"/>
    </row>
    <row r="6" spans="2:27" ht="13.5" customHeight="1">
      <c r="B6" s="27" t="s">
        <v>34</v>
      </c>
      <c r="C6" s="27"/>
      <c r="D6" s="27"/>
      <c r="E6" s="27"/>
      <c r="F6" s="27"/>
      <c r="U6" s="844"/>
      <c r="V6" s="845"/>
      <c r="W6" s="845"/>
      <c r="X6" s="845"/>
      <c r="Y6" s="845"/>
      <c r="Z6" s="845"/>
      <c r="AA6" s="846"/>
    </row>
    <row r="7" spans="2:27" ht="13.5" customHeight="1">
      <c r="B7" s="28" t="s">
        <v>27</v>
      </c>
      <c r="C7" s="28"/>
      <c r="D7" s="28"/>
      <c r="E7" s="28"/>
      <c r="F7" s="28"/>
      <c r="U7" s="844"/>
      <c r="V7" s="845"/>
      <c r="W7" s="845"/>
      <c r="X7" s="845"/>
      <c r="Y7" s="845"/>
      <c r="Z7" s="845"/>
      <c r="AA7" s="846"/>
    </row>
    <row r="8" spans="2:27" ht="13.5" customHeight="1">
      <c r="G8" s="27"/>
      <c r="H8" s="27"/>
      <c r="U8" s="844"/>
      <c r="V8" s="845"/>
      <c r="W8" s="845"/>
      <c r="X8" s="845"/>
      <c r="Y8" s="845"/>
      <c r="Z8" s="845"/>
      <c r="AA8" s="846"/>
    </row>
    <row r="9" spans="2:27" ht="13.5" customHeight="1">
      <c r="G9" s="27"/>
      <c r="H9" s="27"/>
      <c r="U9" s="844"/>
      <c r="V9" s="845"/>
      <c r="W9" s="845"/>
      <c r="X9" s="845"/>
      <c r="Y9" s="845"/>
      <c r="Z9" s="845"/>
      <c r="AA9" s="846"/>
    </row>
    <row r="10" spans="2:27" ht="13.5" customHeight="1" thickBot="1">
      <c r="B10" s="1" t="s">
        <v>28</v>
      </c>
      <c r="H10" s="25" t="s">
        <v>117</v>
      </c>
      <c r="I10" s="25"/>
      <c r="J10" s="25"/>
      <c r="M10" s="15"/>
      <c r="U10" s="847"/>
      <c r="V10" s="848"/>
      <c r="W10" s="848"/>
      <c r="X10" s="848"/>
      <c r="Y10" s="848"/>
      <c r="Z10" s="848"/>
      <c r="AA10" s="849"/>
    </row>
    <row r="11" spans="2:27" ht="13.5" customHeight="1">
      <c r="H11" s="1" t="s">
        <v>419</v>
      </c>
      <c r="J11" s="16"/>
      <c r="K11" s="16"/>
      <c r="L11" s="16"/>
      <c r="M11" s="1185">
        <f>別記様式1!H11</f>
        <v>0</v>
      </c>
      <c r="N11" s="1185"/>
      <c r="O11" s="1185"/>
      <c r="P11" s="1185"/>
      <c r="Q11" s="1185"/>
      <c r="R11" s="1185"/>
      <c r="U11" s="190"/>
      <c r="V11" s="190"/>
      <c r="W11" s="190"/>
      <c r="X11" s="190"/>
      <c r="Y11" s="190"/>
      <c r="Z11" s="190"/>
      <c r="AA11" s="190"/>
    </row>
    <row r="12" spans="2:27" ht="14.25" customHeight="1">
      <c r="I12" s="16"/>
      <c r="J12" s="16"/>
      <c r="K12" s="16"/>
      <c r="M12" s="1185"/>
      <c r="N12" s="1185"/>
      <c r="O12" s="1185"/>
      <c r="P12" s="1185"/>
      <c r="Q12" s="1185"/>
      <c r="R12" s="1185"/>
      <c r="S12" s="732"/>
      <c r="U12" s="190"/>
      <c r="V12" s="190"/>
      <c r="W12" s="190"/>
      <c r="X12" s="190"/>
      <c r="Y12" s="190"/>
      <c r="Z12" s="190"/>
      <c r="AA12" s="190"/>
    </row>
    <row r="13" spans="2:27" ht="14.25" customHeight="1">
      <c r="N13" s="2"/>
      <c r="O13" s="2"/>
      <c r="P13" s="2"/>
      <c r="Q13" s="2"/>
      <c r="R13" s="2"/>
      <c r="U13" s="190"/>
      <c r="V13" s="190"/>
      <c r="W13" s="190"/>
      <c r="X13" s="190"/>
      <c r="Y13" s="190"/>
      <c r="Z13" s="190"/>
      <c r="AA13" s="190"/>
    </row>
    <row r="14" spans="2:27" ht="14.25" customHeight="1">
      <c r="N14" s="2"/>
      <c r="O14" s="2"/>
      <c r="P14" s="2"/>
      <c r="Q14" s="2"/>
      <c r="R14" s="2"/>
      <c r="U14" s="190"/>
      <c r="V14" s="190"/>
      <c r="W14" s="190"/>
      <c r="X14" s="190"/>
      <c r="Y14" s="190"/>
      <c r="Z14" s="190"/>
      <c r="AA14" s="190"/>
    </row>
    <row r="15" spans="2:27">
      <c r="B15" s="1" t="s">
        <v>29</v>
      </c>
    </row>
    <row r="16" spans="2:27" ht="24" customHeight="1">
      <c r="B16" s="851" t="s">
        <v>727</v>
      </c>
      <c r="C16" s="851"/>
      <c r="D16" s="851"/>
      <c r="E16" s="851"/>
      <c r="F16" s="851"/>
      <c r="G16" s="851"/>
      <c r="H16" s="851"/>
      <c r="I16" s="851"/>
      <c r="J16" s="851"/>
      <c r="K16" s="851"/>
      <c r="L16" s="851"/>
      <c r="M16" s="851"/>
      <c r="N16" s="851"/>
      <c r="O16" s="851"/>
      <c r="P16" s="851"/>
      <c r="Q16" s="851"/>
      <c r="R16" s="851"/>
      <c r="S16" s="851"/>
    </row>
    <row r="17" spans="2:19" ht="14.25">
      <c r="B17" s="36"/>
      <c r="C17" s="36"/>
      <c r="D17" s="36"/>
      <c r="E17" s="36"/>
      <c r="F17" s="36"/>
      <c r="G17" s="36"/>
      <c r="H17" s="36"/>
      <c r="I17" s="36"/>
      <c r="J17" s="36"/>
      <c r="K17" s="36"/>
      <c r="L17" s="36"/>
      <c r="M17" s="36"/>
      <c r="N17" s="36"/>
      <c r="O17" s="36"/>
      <c r="P17" s="36"/>
      <c r="Q17" s="36"/>
      <c r="R17" s="36"/>
      <c r="S17" s="36"/>
    </row>
    <row r="18" spans="2:19" ht="14.25">
      <c r="B18" s="36"/>
      <c r="C18" s="36"/>
      <c r="D18" s="36"/>
      <c r="E18" s="36"/>
      <c r="F18" s="36"/>
      <c r="G18" s="36"/>
      <c r="H18" s="36"/>
      <c r="I18" s="36"/>
      <c r="J18" s="36"/>
      <c r="K18" s="36"/>
      <c r="L18" s="36"/>
      <c r="M18" s="36"/>
      <c r="N18" s="36"/>
      <c r="O18" s="36"/>
      <c r="P18" s="36"/>
      <c r="Q18" s="36"/>
      <c r="R18" s="36"/>
      <c r="S18" s="36"/>
    </row>
    <row r="19" spans="2:19" ht="14.25">
      <c r="B19" s="36"/>
      <c r="C19" s="36"/>
      <c r="D19" s="36"/>
      <c r="E19" s="36"/>
      <c r="F19" s="36"/>
      <c r="G19" s="36"/>
      <c r="H19" s="36"/>
      <c r="I19" s="36"/>
      <c r="J19" s="36"/>
      <c r="K19" s="36"/>
      <c r="L19" s="36"/>
      <c r="M19" s="36"/>
      <c r="N19" s="36"/>
      <c r="O19" s="36"/>
      <c r="P19" s="36"/>
      <c r="Q19" s="36"/>
      <c r="R19" s="36"/>
      <c r="S19" s="36"/>
    </row>
    <row r="20" spans="2:19" ht="16.5" customHeight="1">
      <c r="C20" s="108" t="s">
        <v>412</v>
      </c>
      <c r="D20" s="623"/>
      <c r="E20" s="36" t="s">
        <v>90</v>
      </c>
      <c r="F20" s="623"/>
      <c r="G20" s="36" t="s">
        <v>89</v>
      </c>
      <c r="H20" s="623"/>
      <c r="I20" s="36" t="s">
        <v>88</v>
      </c>
      <c r="J20" s="1186" t="s">
        <v>732</v>
      </c>
      <c r="K20" s="1186"/>
      <c r="L20" s="1186"/>
      <c r="M20" s="1186"/>
      <c r="N20" s="1186"/>
      <c r="O20" s="1187"/>
      <c r="P20" s="1187"/>
      <c r="Q20" s="1187"/>
      <c r="R20" s="130" t="s">
        <v>420</v>
      </c>
      <c r="S20" s="36"/>
    </row>
    <row r="21" spans="2:19" ht="16.5" customHeight="1">
      <c r="C21" s="1190" t="s">
        <v>576</v>
      </c>
      <c r="D21" s="1190"/>
      <c r="E21" s="1190"/>
      <c r="F21" s="1190"/>
      <c r="G21" s="1190"/>
      <c r="H21" s="1190"/>
      <c r="I21" s="1190"/>
      <c r="J21" s="1190"/>
      <c r="K21" s="1190"/>
      <c r="L21" s="1190"/>
      <c r="M21" s="1190"/>
      <c r="N21" s="1190"/>
      <c r="O21" s="1190"/>
      <c r="P21" s="1190"/>
      <c r="Q21" s="1190"/>
      <c r="R21" s="1190"/>
      <c r="S21" s="36"/>
    </row>
    <row r="22" spans="2:19" ht="16.5" customHeight="1">
      <c r="B22" s="108"/>
      <c r="C22" s="1190"/>
      <c r="D22" s="1190"/>
      <c r="E22" s="1190"/>
      <c r="F22" s="1190"/>
      <c r="G22" s="1190"/>
      <c r="H22" s="1190"/>
      <c r="I22" s="1190"/>
      <c r="J22" s="1190"/>
      <c r="K22" s="1190"/>
      <c r="L22" s="1190"/>
      <c r="M22" s="1190"/>
      <c r="N22" s="1190"/>
      <c r="O22" s="1190"/>
      <c r="P22" s="1190"/>
      <c r="Q22" s="1190"/>
      <c r="R22" s="1190"/>
      <c r="S22" s="36"/>
    </row>
    <row r="24" spans="2:19" s="29" customFormat="1" ht="13.5" customHeight="1">
      <c r="B24" s="30"/>
      <c r="C24" s="30"/>
      <c r="D24" s="30"/>
      <c r="E24" s="30"/>
      <c r="F24" s="30"/>
      <c r="G24" s="30"/>
      <c r="H24" s="30"/>
      <c r="I24" s="30"/>
      <c r="J24" s="30"/>
      <c r="K24" s="30"/>
      <c r="L24" s="30"/>
      <c r="M24" s="30"/>
      <c r="N24" s="27"/>
      <c r="O24" s="30"/>
      <c r="P24" s="30"/>
      <c r="Q24" s="30"/>
      <c r="R24" s="30"/>
      <c r="S24" s="30"/>
    </row>
    <row r="25" spans="2:19" s="29" customFormat="1" ht="13.5" customHeight="1">
      <c r="B25" s="30"/>
      <c r="C25" s="30"/>
      <c r="D25" s="30"/>
      <c r="E25" s="30"/>
      <c r="F25" s="30"/>
      <c r="G25" s="30"/>
      <c r="H25" s="30"/>
      <c r="I25" s="30"/>
      <c r="J25" s="30"/>
      <c r="K25" s="30"/>
      <c r="L25" s="30"/>
      <c r="M25" s="30"/>
      <c r="N25" s="27"/>
      <c r="O25" s="30"/>
      <c r="P25" s="30"/>
      <c r="Q25" s="30"/>
      <c r="R25" s="30"/>
      <c r="S25" s="30"/>
    </row>
    <row r="26" spans="2:19">
      <c r="B26" s="853" t="s">
        <v>30</v>
      </c>
      <c r="C26" s="853"/>
      <c r="D26" s="853"/>
      <c r="E26" s="853"/>
      <c r="F26" s="853"/>
      <c r="G26" s="853"/>
      <c r="H26" s="853"/>
      <c r="I26" s="853"/>
      <c r="J26" s="853"/>
      <c r="K26" s="853"/>
      <c r="L26" s="853"/>
      <c r="M26" s="853"/>
      <c r="N26" s="853"/>
      <c r="O26" s="853"/>
      <c r="P26" s="853"/>
      <c r="Q26" s="853"/>
      <c r="R26" s="853"/>
      <c r="S26" s="853"/>
    </row>
    <row r="27" spans="2:19">
      <c r="B27" s="2"/>
      <c r="C27" s="2"/>
      <c r="D27" s="2"/>
      <c r="E27" s="2"/>
      <c r="F27" s="2"/>
      <c r="G27" s="2"/>
      <c r="H27" s="2"/>
      <c r="I27" s="2"/>
      <c r="J27" s="2"/>
      <c r="K27" s="2"/>
      <c r="L27" s="2"/>
      <c r="M27" s="2"/>
      <c r="N27" s="2"/>
      <c r="O27" s="2"/>
      <c r="P27" s="2"/>
      <c r="Q27" s="2"/>
      <c r="R27" s="2"/>
      <c r="S27" s="2"/>
    </row>
    <row r="28" spans="2:19">
      <c r="B28" s="2"/>
      <c r="C28" s="2"/>
      <c r="D28" s="2"/>
      <c r="E28" s="2"/>
      <c r="F28" s="2"/>
      <c r="G28" s="2"/>
      <c r="H28" s="2"/>
      <c r="I28" s="2"/>
      <c r="J28" s="2"/>
      <c r="K28" s="2"/>
      <c r="L28" s="2"/>
      <c r="M28" s="2"/>
      <c r="N28" s="2"/>
      <c r="O28" s="2"/>
      <c r="P28" s="2"/>
      <c r="Q28" s="2"/>
      <c r="R28" s="2"/>
      <c r="S28" s="2"/>
    </row>
    <row r="29" spans="2:19">
      <c r="B29" s="319" t="s">
        <v>35</v>
      </c>
      <c r="C29" s="28"/>
      <c r="D29" s="28"/>
      <c r="E29" s="28"/>
      <c r="F29" s="28"/>
      <c r="I29" s="1" t="s">
        <v>421</v>
      </c>
    </row>
    <row r="30" spans="2:19" ht="28.5" customHeight="1">
      <c r="B30" s="1" t="s">
        <v>36</v>
      </c>
      <c r="E30" s="1191" t="s">
        <v>398</v>
      </c>
      <c r="F30" s="1191"/>
      <c r="G30" s="1191"/>
      <c r="I30" s="1192">
        <f>'別添1-1 (変更)'!D15</f>
        <v>0</v>
      </c>
      <c r="J30" s="1192"/>
      <c r="K30" s="1192"/>
      <c r="L30" s="1192"/>
      <c r="M30" s="1192"/>
      <c r="N30" s="1192"/>
      <c r="O30" s="1192"/>
      <c r="P30" s="1192"/>
      <c r="Q30" s="1192"/>
      <c r="R30" s="320"/>
    </row>
    <row r="32" spans="2:19" ht="19.5" customHeight="1">
      <c r="B32" s="319" t="s">
        <v>422</v>
      </c>
      <c r="C32" s="28"/>
      <c r="D32" s="28"/>
      <c r="E32" s="28"/>
      <c r="F32" s="28"/>
      <c r="K32" s="1188">
        <f>'別紙1 (変更)'!R9</f>
        <v>0</v>
      </c>
      <c r="L32" s="1188"/>
      <c r="M32" s="1188"/>
      <c r="O32" s="1" t="s">
        <v>423</v>
      </c>
    </row>
    <row r="33" spans="2:34" ht="19.5" customHeight="1">
      <c r="B33" s="321" t="s">
        <v>424</v>
      </c>
      <c r="C33" s="319"/>
      <c r="D33" s="28"/>
      <c r="E33" s="319"/>
      <c r="F33" s="319"/>
      <c r="K33" s="1188">
        <f>'別紙1 (変更)'!R8</f>
        <v>0</v>
      </c>
      <c r="L33" s="1188"/>
      <c r="M33" s="1188"/>
      <c r="O33" s="1" t="s">
        <v>423</v>
      </c>
    </row>
    <row r="34" spans="2:34" ht="19.5" customHeight="1">
      <c r="B34" s="321" t="s">
        <v>425</v>
      </c>
      <c r="C34" s="319"/>
      <c r="D34" s="319"/>
      <c r="E34" s="319"/>
      <c r="F34" s="319"/>
      <c r="K34" s="1188">
        <f>'別紙1 (変更)'!R11</f>
        <v>0</v>
      </c>
      <c r="L34" s="1188"/>
      <c r="M34" s="1189"/>
      <c r="N34" s="322"/>
      <c r="O34" s="1" t="s">
        <v>423</v>
      </c>
    </row>
    <row r="35" spans="2:34">
      <c r="B35" s="27"/>
      <c r="C35" s="27"/>
      <c r="D35" s="27"/>
      <c r="E35" s="27"/>
      <c r="F35" s="27"/>
      <c r="J35" s="323"/>
      <c r="K35" s="2"/>
      <c r="L35" s="2"/>
      <c r="M35" s="2"/>
      <c r="N35" s="2"/>
    </row>
    <row r="36" spans="2:34">
      <c r="B36" s="324" t="s">
        <v>426</v>
      </c>
      <c r="C36" s="27"/>
      <c r="D36" s="27"/>
      <c r="E36" s="27"/>
      <c r="F36" s="27"/>
    </row>
    <row r="37" spans="2:34">
      <c r="B37" s="324"/>
      <c r="C37" s="27"/>
      <c r="D37" s="27"/>
      <c r="E37" s="27"/>
      <c r="F37" s="27"/>
    </row>
    <row r="38" spans="2:34">
      <c r="B38" s="324" t="s">
        <v>427</v>
      </c>
      <c r="C38" s="27"/>
      <c r="D38" s="27"/>
      <c r="E38" s="27"/>
      <c r="F38" s="27"/>
    </row>
    <row r="39" spans="2:34">
      <c r="B39" s="324"/>
      <c r="C39" s="27"/>
      <c r="D39" s="27"/>
      <c r="E39" s="27"/>
      <c r="F39" s="27"/>
    </row>
    <row r="40" spans="2:34">
      <c r="B40" s="324" t="s">
        <v>40</v>
      </c>
      <c r="C40" s="27"/>
      <c r="D40" s="27"/>
      <c r="E40" s="27"/>
      <c r="F40" s="27"/>
      <c r="H40" s="25" t="s">
        <v>39</v>
      </c>
      <c r="M40" s="1" t="s">
        <v>412</v>
      </c>
      <c r="N40" s="173"/>
      <c r="O40" s="1" t="s">
        <v>90</v>
      </c>
      <c r="P40" s="173"/>
      <c r="Q40" s="1" t="s">
        <v>89</v>
      </c>
      <c r="R40" s="173"/>
      <c r="S40" s="1" t="s">
        <v>88</v>
      </c>
    </row>
    <row r="42" spans="2:34">
      <c r="R42" s="15"/>
    </row>
    <row r="43" spans="2:34" s="32" customFormat="1" ht="12">
      <c r="B43" s="55" t="s">
        <v>31</v>
      </c>
      <c r="C43" s="55"/>
      <c r="D43" s="55"/>
      <c r="E43" s="55"/>
      <c r="F43" s="55"/>
      <c r="G43" s="31"/>
      <c r="H43" s="31"/>
      <c r="I43" s="31"/>
      <c r="J43" s="31"/>
      <c r="K43" s="31"/>
      <c r="L43" s="31"/>
      <c r="M43" s="31"/>
      <c r="N43" s="31"/>
      <c r="O43" s="31"/>
      <c r="P43" s="31"/>
      <c r="Q43" s="31"/>
      <c r="R43" s="31"/>
      <c r="S43" s="31"/>
    </row>
    <row r="44" spans="2:34" s="32" customFormat="1" ht="12">
      <c r="B44" s="56"/>
      <c r="C44" s="56"/>
      <c r="D44" s="56" t="s">
        <v>176</v>
      </c>
      <c r="E44" s="31" t="s">
        <v>428</v>
      </c>
      <c r="F44" s="31"/>
      <c r="G44" s="31"/>
      <c r="H44" s="31"/>
      <c r="I44" s="325"/>
      <c r="J44" s="31"/>
      <c r="K44" s="31"/>
      <c r="L44" s="31"/>
      <c r="M44" s="31"/>
      <c r="N44" s="31"/>
      <c r="O44" s="31"/>
      <c r="P44" s="31"/>
      <c r="Q44" s="31"/>
      <c r="R44" s="31"/>
      <c r="S44" s="31"/>
    </row>
    <row r="45" spans="2:34" s="32" customFormat="1" ht="12">
      <c r="B45" s="56"/>
      <c r="C45" s="56"/>
      <c r="D45" s="56" t="s">
        <v>177</v>
      </c>
      <c r="E45" s="57" t="s">
        <v>125</v>
      </c>
      <c r="F45" s="57"/>
      <c r="G45" s="31"/>
      <c r="H45" s="31"/>
      <c r="I45" s="31"/>
      <c r="J45" s="31"/>
      <c r="K45" s="31"/>
      <c r="L45" s="31"/>
      <c r="M45" s="31"/>
      <c r="N45" s="31"/>
      <c r="O45" s="31"/>
      <c r="P45" s="57"/>
      <c r="Q45" s="31"/>
      <c r="R45" s="57" t="s">
        <v>65</v>
      </c>
      <c r="S45" s="31"/>
    </row>
    <row r="46" spans="2:34" s="32" customFormat="1" ht="12">
      <c r="B46" s="56"/>
      <c r="C46" s="56"/>
      <c r="D46" s="56" t="s">
        <v>178</v>
      </c>
      <c r="E46" s="57" t="s">
        <v>429</v>
      </c>
      <c r="F46" s="57"/>
      <c r="G46" s="31"/>
      <c r="H46" s="31"/>
      <c r="I46" s="31"/>
      <c r="J46" s="31"/>
      <c r="K46" s="31"/>
      <c r="L46" s="31"/>
      <c r="M46" s="31"/>
      <c r="N46" s="31"/>
      <c r="O46" s="31"/>
      <c r="P46" s="57"/>
      <c r="Q46" s="31"/>
      <c r="R46" s="57" t="s">
        <v>41</v>
      </c>
      <c r="S46" s="31"/>
      <c r="T46" s="57"/>
      <c r="U46" s="57"/>
      <c r="V46" s="31"/>
      <c r="W46" s="57"/>
      <c r="X46" s="31"/>
      <c r="Y46" s="31"/>
      <c r="Z46" s="31"/>
      <c r="AA46" s="31"/>
      <c r="AB46" s="31"/>
      <c r="AC46" s="31"/>
      <c r="AD46" s="31"/>
      <c r="AE46" s="31"/>
      <c r="AF46" s="57"/>
      <c r="AG46" s="57"/>
      <c r="AH46" s="31"/>
    </row>
    <row r="47" spans="2:34" s="32" customFormat="1" ht="12">
      <c r="B47" s="56"/>
      <c r="C47" s="56"/>
      <c r="D47" s="56" t="s">
        <v>179</v>
      </c>
      <c r="E47" s="57" t="s">
        <v>78</v>
      </c>
      <c r="F47" s="57"/>
      <c r="G47" s="31"/>
      <c r="H47" s="31"/>
      <c r="I47" s="31"/>
      <c r="J47" s="31"/>
      <c r="K47" s="31"/>
      <c r="L47" s="31"/>
      <c r="M47" s="31"/>
      <c r="N47" s="31"/>
      <c r="O47" s="31"/>
      <c r="P47" s="57"/>
      <c r="Q47" s="31"/>
      <c r="R47" s="57" t="s">
        <v>74</v>
      </c>
      <c r="S47" s="31"/>
      <c r="T47" s="57"/>
      <c r="U47" s="57"/>
      <c r="V47" s="31"/>
      <c r="X47" s="31"/>
      <c r="Y47" s="31"/>
      <c r="Z47" s="31"/>
      <c r="AA47" s="31"/>
      <c r="AB47" s="31"/>
      <c r="AC47" s="31"/>
      <c r="AD47" s="31"/>
      <c r="AE47" s="31"/>
      <c r="AF47" s="57"/>
      <c r="AG47" s="57"/>
      <c r="AH47" s="31"/>
    </row>
    <row r="48" spans="2:34" s="32" customFormat="1" ht="12">
      <c r="B48" s="56"/>
      <c r="C48" s="56"/>
      <c r="D48" s="56"/>
      <c r="E48" s="57" t="s">
        <v>64</v>
      </c>
      <c r="F48" s="57"/>
      <c r="G48" s="31"/>
      <c r="H48" s="31"/>
      <c r="I48" s="31"/>
      <c r="J48" s="31"/>
      <c r="K48" s="31"/>
      <c r="L48" s="31"/>
      <c r="M48" s="31"/>
      <c r="N48" s="31"/>
      <c r="O48" s="31"/>
      <c r="P48" s="31"/>
      <c r="Q48" s="31"/>
      <c r="R48" s="31"/>
      <c r="S48" s="31"/>
      <c r="T48" s="57"/>
      <c r="U48" s="57"/>
      <c r="V48" s="31"/>
      <c r="X48" s="31"/>
      <c r="Y48" s="31"/>
      <c r="Z48" s="31"/>
      <c r="AA48" s="31"/>
      <c r="AB48" s="31"/>
      <c r="AC48" s="31"/>
      <c r="AD48" s="31"/>
      <c r="AE48" s="31"/>
      <c r="AF48" s="57"/>
      <c r="AG48" s="57"/>
      <c r="AH48" s="31"/>
    </row>
    <row r="49" spans="2:34" s="32" customFormat="1" ht="12">
      <c r="B49" s="56"/>
      <c r="C49" s="56"/>
      <c r="D49" s="56" t="s">
        <v>180</v>
      </c>
      <c r="E49" s="57" t="s">
        <v>66</v>
      </c>
      <c r="F49" s="57"/>
      <c r="G49" s="31"/>
      <c r="H49" s="31"/>
      <c r="I49" s="31"/>
      <c r="J49" s="31"/>
      <c r="K49" s="31"/>
      <c r="L49" s="31"/>
      <c r="M49" s="31"/>
      <c r="N49" s="31"/>
      <c r="O49" s="31"/>
      <c r="P49" s="57"/>
      <c r="Q49" s="31"/>
      <c r="R49" s="57" t="s">
        <v>41</v>
      </c>
      <c r="S49" s="31"/>
      <c r="T49" s="57"/>
      <c r="U49" s="57"/>
      <c r="V49" s="31"/>
      <c r="X49" s="31"/>
      <c r="Y49" s="31"/>
      <c r="Z49" s="31"/>
      <c r="AA49" s="31"/>
      <c r="AB49" s="31"/>
      <c r="AC49" s="31"/>
      <c r="AD49" s="31"/>
      <c r="AE49" s="31"/>
      <c r="AF49" s="57"/>
      <c r="AG49" s="57"/>
      <c r="AH49" s="31"/>
    </row>
    <row r="50" spans="2:34" s="32" customFormat="1" ht="12">
      <c r="B50" s="56"/>
      <c r="C50" s="56"/>
      <c r="D50" s="56" t="s">
        <v>181</v>
      </c>
      <c r="E50" s="57" t="s">
        <v>174</v>
      </c>
      <c r="F50" s="31"/>
      <c r="G50" s="31"/>
      <c r="H50" s="31"/>
      <c r="I50" s="31"/>
      <c r="J50" s="31"/>
      <c r="K50" s="31"/>
      <c r="L50" s="31"/>
      <c r="M50" s="31"/>
      <c r="N50" s="57"/>
      <c r="O50" s="57"/>
      <c r="P50" s="57"/>
      <c r="Q50" s="58"/>
      <c r="R50" s="57" t="s">
        <v>41</v>
      </c>
      <c r="S50" s="58"/>
      <c r="T50" s="57"/>
      <c r="U50" s="57"/>
      <c r="V50" s="58"/>
      <c r="W50" s="57"/>
      <c r="X50" s="31"/>
      <c r="Y50" s="31"/>
      <c r="Z50" s="31"/>
      <c r="AA50" s="31"/>
      <c r="AB50" s="31"/>
      <c r="AC50" s="31"/>
      <c r="AD50" s="31"/>
      <c r="AE50" s="31"/>
      <c r="AG50" s="58"/>
      <c r="AH50" s="58"/>
    </row>
    <row r="51" spans="2:34" s="32" customFormat="1" ht="12">
      <c r="B51" s="56"/>
      <c r="C51" s="56"/>
      <c r="D51" s="56"/>
      <c r="E51" s="57"/>
      <c r="F51" s="31"/>
      <c r="G51" s="31"/>
      <c r="H51" s="31"/>
      <c r="I51" s="31"/>
      <c r="J51" s="31"/>
      <c r="K51" s="31"/>
      <c r="L51" s="31"/>
      <c r="M51" s="31"/>
      <c r="N51" s="57"/>
      <c r="O51" s="57"/>
      <c r="P51" s="57"/>
      <c r="Q51" s="58"/>
      <c r="R51" s="57"/>
      <c r="S51" s="58"/>
      <c r="T51" s="57"/>
      <c r="U51" s="57"/>
      <c r="V51" s="58"/>
      <c r="W51" s="57"/>
      <c r="X51" s="31"/>
      <c r="Y51" s="31"/>
      <c r="Z51" s="31"/>
      <c r="AA51" s="31"/>
      <c r="AB51" s="31"/>
      <c r="AC51" s="31"/>
      <c r="AD51" s="31"/>
      <c r="AE51" s="31"/>
      <c r="AG51" s="58"/>
      <c r="AH51" s="58"/>
    </row>
    <row r="52" spans="2:34" s="32" customFormat="1" ht="12">
      <c r="B52" s="56"/>
      <c r="C52" s="56"/>
      <c r="D52" s="56"/>
      <c r="E52" s="57"/>
      <c r="F52" s="31"/>
      <c r="G52" s="31"/>
      <c r="H52" s="31"/>
      <c r="I52" s="31"/>
      <c r="J52" s="31"/>
      <c r="K52" s="31"/>
      <c r="L52" s="31"/>
      <c r="M52" s="31"/>
      <c r="N52" s="57"/>
      <c r="O52" s="57"/>
      <c r="P52" s="57"/>
      <c r="Q52" s="58"/>
      <c r="R52" s="57"/>
      <c r="S52" s="58"/>
      <c r="T52" s="57"/>
      <c r="U52" s="57"/>
      <c r="V52" s="58"/>
      <c r="W52" s="57"/>
      <c r="X52" s="31"/>
      <c r="Y52" s="31"/>
      <c r="Z52" s="31"/>
      <c r="AA52" s="31"/>
      <c r="AB52" s="31"/>
      <c r="AC52" s="31"/>
      <c r="AD52" s="31"/>
      <c r="AE52" s="31"/>
      <c r="AG52" s="58"/>
      <c r="AH52" s="58"/>
    </row>
    <row r="53" spans="2:34" s="32" customFormat="1" ht="12">
      <c r="B53" s="56"/>
      <c r="C53" s="56"/>
      <c r="D53" s="56"/>
      <c r="E53" s="57"/>
      <c r="F53" s="31"/>
      <c r="G53" s="31"/>
      <c r="H53" s="31"/>
      <c r="I53" s="31"/>
      <c r="J53" s="31"/>
      <c r="K53" s="31"/>
      <c r="L53" s="31"/>
      <c r="M53" s="31"/>
      <c r="N53" s="57"/>
      <c r="O53" s="57"/>
      <c r="P53" s="57"/>
      <c r="Q53" s="58"/>
      <c r="R53" s="57"/>
      <c r="S53" s="58"/>
      <c r="T53" s="57"/>
      <c r="U53" s="57"/>
      <c r="V53" s="58"/>
      <c r="W53" s="57"/>
      <c r="X53" s="31"/>
      <c r="Y53" s="31"/>
      <c r="Z53" s="31"/>
      <c r="AA53" s="31"/>
      <c r="AB53" s="31"/>
      <c r="AC53" s="31"/>
      <c r="AD53" s="31"/>
      <c r="AE53" s="31"/>
      <c r="AG53" s="58"/>
      <c r="AH53" s="58"/>
    </row>
    <row r="54" spans="2:34" s="32" customFormat="1" ht="12">
      <c r="B54" s="56"/>
      <c r="C54" s="56"/>
      <c r="D54" s="56"/>
      <c r="E54" s="56"/>
      <c r="F54" s="56"/>
      <c r="G54" s="31"/>
      <c r="H54" s="31"/>
      <c r="I54" s="31"/>
      <c r="J54" s="31"/>
      <c r="K54" s="31"/>
      <c r="L54" s="31"/>
      <c r="M54" s="31"/>
      <c r="N54" s="31"/>
      <c r="O54" s="31"/>
      <c r="P54" s="31"/>
      <c r="Q54" s="31"/>
      <c r="R54" s="31"/>
      <c r="S54" s="58"/>
    </row>
    <row r="55" spans="2:34" s="32" customFormat="1" ht="12">
      <c r="B55" s="31" t="s">
        <v>32</v>
      </c>
      <c r="C55" s="31"/>
      <c r="D55" s="31"/>
      <c r="E55" s="31"/>
      <c r="F55" s="31"/>
      <c r="G55" s="31"/>
      <c r="H55" s="31"/>
      <c r="I55" s="31"/>
      <c r="J55" s="31"/>
      <c r="K55" s="31"/>
      <c r="L55" s="31"/>
      <c r="M55" s="31"/>
      <c r="N55" s="31"/>
      <c r="O55" s="31"/>
      <c r="P55" s="31"/>
      <c r="Q55" s="31"/>
      <c r="R55" s="31"/>
      <c r="S55" s="31"/>
      <c r="T55" s="326"/>
    </row>
    <row r="56" spans="2:34" s="32" customFormat="1" ht="12">
      <c r="B56" s="94" t="s">
        <v>191</v>
      </c>
      <c r="C56" s="31"/>
      <c r="D56" s="31"/>
      <c r="E56" s="31"/>
      <c r="F56" s="31"/>
      <c r="G56" s="31"/>
      <c r="H56" s="31"/>
      <c r="I56" s="31"/>
      <c r="J56" s="31"/>
      <c r="K56" s="31"/>
      <c r="L56" s="31"/>
      <c r="M56" s="31"/>
      <c r="N56" s="31"/>
      <c r="O56" s="31"/>
      <c r="P56" s="31"/>
      <c r="Q56" s="31"/>
      <c r="R56" s="31"/>
      <c r="S56" s="31"/>
    </row>
    <row r="57" spans="2:34">
      <c r="B57" s="55" t="s">
        <v>192</v>
      </c>
      <c r="C57" s="31"/>
      <c r="D57" s="31"/>
      <c r="E57" s="31"/>
      <c r="F57" s="31"/>
      <c r="G57" s="31"/>
      <c r="H57" s="31"/>
      <c r="I57" s="31"/>
      <c r="J57" s="31"/>
      <c r="K57" s="31"/>
      <c r="L57" s="31"/>
      <c r="M57" s="31"/>
      <c r="N57" s="31"/>
    </row>
  </sheetData>
  <sheetProtection algorithmName="SHA-512" hashValue="fZaQnS1rLUhmTEBzjrHw4ln5IKcP6uSJx4YL4/xehOTFX98rotOzaMsZhnTnIxN2Vswzv/7+7uvwhhyjZNNZFQ==" saltValue="+rQvIn4PO+Nq7++x1f4/1A==" spinCount="100000" sheet="1" objects="1" scenarios="1"/>
  <protectedRanges>
    <protectedRange sqref="N4 P4 R4 O20:Q20 H20 F20 D20 N40 P40 R40" name="範囲1"/>
  </protectedRanges>
  <mergeCells count="12">
    <mergeCell ref="K34:M34"/>
    <mergeCell ref="C21:R22"/>
    <mergeCell ref="B26:S26"/>
    <mergeCell ref="E30:G30"/>
    <mergeCell ref="I30:Q30"/>
    <mergeCell ref="K32:M32"/>
    <mergeCell ref="K33:M33"/>
    <mergeCell ref="U2:AA10"/>
    <mergeCell ref="M11:R12"/>
    <mergeCell ref="B16:S16"/>
    <mergeCell ref="J20:N20"/>
    <mergeCell ref="O20:Q20"/>
  </mergeCells>
  <phoneticPr fontId="3"/>
  <conditionalFormatting sqref="D20">
    <cfRule type="expression" dxfId="249" priority="11" stopIfTrue="1">
      <formula>$D$20&lt;&gt;""</formula>
    </cfRule>
  </conditionalFormatting>
  <conditionalFormatting sqref="F20">
    <cfRule type="expression" dxfId="248" priority="10" stopIfTrue="1">
      <formula>$F$20&lt;&gt;""</formula>
    </cfRule>
  </conditionalFormatting>
  <conditionalFormatting sqref="H20">
    <cfRule type="expression" dxfId="247" priority="9" stopIfTrue="1">
      <formula>$H$20&lt;&gt;""</formula>
    </cfRule>
  </conditionalFormatting>
  <conditionalFormatting sqref="K32:M32">
    <cfRule type="expression" dxfId="246" priority="7" stopIfTrue="1">
      <formula>$K$32&lt;&gt;""</formula>
    </cfRule>
  </conditionalFormatting>
  <conditionalFormatting sqref="K33:M33">
    <cfRule type="expression" dxfId="245" priority="6" stopIfTrue="1">
      <formula>$K$33&lt;&gt;""</formula>
    </cfRule>
  </conditionalFormatting>
  <conditionalFormatting sqref="K34:M34">
    <cfRule type="expression" dxfId="244" priority="5" stopIfTrue="1">
      <formula>$K$34&lt;&gt;""</formula>
    </cfRule>
  </conditionalFormatting>
  <conditionalFormatting sqref="M11:R12">
    <cfRule type="expression" dxfId="243" priority="1">
      <formula>$M$11&lt;&gt;""</formula>
    </cfRule>
  </conditionalFormatting>
  <conditionalFormatting sqref="N4">
    <cfRule type="expression" dxfId="242" priority="12" stopIfTrue="1">
      <formula>$N$4&lt;&gt;""</formula>
    </cfRule>
  </conditionalFormatting>
  <conditionalFormatting sqref="N40">
    <cfRule type="expression" dxfId="241" priority="4" stopIfTrue="1">
      <formula>$N$40&lt;&gt;""</formula>
    </cfRule>
  </conditionalFormatting>
  <conditionalFormatting sqref="O20">
    <cfRule type="expression" dxfId="240" priority="8" stopIfTrue="1">
      <formula>$O$20&lt;&gt;""</formula>
    </cfRule>
  </conditionalFormatting>
  <conditionalFormatting sqref="P4">
    <cfRule type="expression" dxfId="239" priority="13" stopIfTrue="1">
      <formula>$P$4&lt;&gt;""</formula>
    </cfRule>
  </conditionalFormatting>
  <conditionalFormatting sqref="P40">
    <cfRule type="expression" dxfId="238" priority="3" stopIfTrue="1">
      <formula>$P$40&lt;&gt;""</formula>
    </cfRule>
  </conditionalFormatting>
  <conditionalFormatting sqref="R4">
    <cfRule type="expression" dxfId="237" priority="14" stopIfTrue="1">
      <formula>$R$4&lt;&gt;""</formula>
    </cfRule>
  </conditionalFormatting>
  <conditionalFormatting sqref="R30">
    <cfRule type="expression" dxfId="236" priority="15" stopIfTrue="1">
      <formula>$I$30&lt;&gt;""</formula>
    </cfRule>
  </conditionalFormatting>
  <conditionalFormatting sqref="R40">
    <cfRule type="expression" dxfId="235" priority="2" stopIfTrue="1">
      <formula>$R$40&lt;&gt;""</formula>
    </cfRule>
  </conditionalFormatting>
  <dataValidations count="3">
    <dataValidation allowBlank="1" showInputMessage="1" showErrorMessage="1" prompt="交付決定通知書に記載された【交付決定日】を入力してください。" sqref="D20 F20 H20" xr:uid="{A61004A3-3CBC-49AC-8556-D8EEC8A6E121}"/>
    <dataValidation allowBlank="1" showInputMessage="1" showErrorMessage="1" prompt="交付決定通知書の右上に記載された【交付決定番号】を入力してください。" sqref="O20:Q20" xr:uid="{FF848C28-4136-432B-968B-59E41BB12717}"/>
    <dataValidation allowBlank="1" showInputMessage="1" showErrorMessage="1" prompt="実績報告提出期限内の支払い完了予定日を入力してください。" sqref="N40 P40 R40" xr:uid="{A3E7245E-AEF6-4411-B3D6-E2DB63F10086}"/>
  </dataValidations>
  <pageMargins left="0.94488188976377963" right="0.31496062992125984" top="0.82677165354330717" bottom="0.74803149606299213" header="0.31496062992125984" footer="0.31496062992125984"/>
  <pageSetup paperSize="9" scale="9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tabColor theme="7"/>
  </sheetPr>
  <dimension ref="A1:BC60"/>
  <sheetViews>
    <sheetView showGridLines="0" showRowColHeaders="0" view="pageBreakPreview" zoomScaleNormal="100" zoomScaleSheetLayoutView="100" workbookViewId="0">
      <selection activeCell="E14" sqref="E14:I14"/>
    </sheetView>
  </sheetViews>
  <sheetFormatPr defaultColWidth="9" defaultRowHeight="13.5"/>
  <cols>
    <col min="1" max="1" width="2.375" style="1" customWidth="1"/>
    <col min="2" max="3" width="4.5" style="1" customWidth="1"/>
    <col min="4" max="6" width="4.375" style="1" customWidth="1"/>
    <col min="7" max="7" width="2.75" style="1" customWidth="1"/>
    <col min="8" max="8" width="11.25" style="1" customWidth="1"/>
    <col min="9" max="10" width="2.75" style="1" customWidth="1"/>
    <col min="11" max="11" width="11.25" style="1" customWidth="1"/>
    <col min="12" max="13" width="2.75" style="1" customWidth="1"/>
    <col min="14" max="14" width="11.25" style="1" customWidth="1"/>
    <col min="15" max="15" width="2.75" style="1" customWidth="1"/>
    <col min="16" max="16" width="6.75" style="1" customWidth="1"/>
    <col min="17" max="17" width="2.75" style="1" customWidth="1"/>
    <col min="18" max="18" width="11.25" style="1" customWidth="1"/>
    <col min="19" max="19" width="2.75" style="1" customWidth="1"/>
    <col min="20" max="20" width="3.25" style="1" customWidth="1"/>
    <col min="21" max="21" width="28.625" style="1" hidden="1" customWidth="1"/>
    <col min="22" max="22" width="11.75" style="1" hidden="1" customWidth="1"/>
    <col min="23" max="23" width="8.625" style="1" hidden="1" customWidth="1"/>
    <col min="24" max="30" width="8.875" style="1" customWidth="1"/>
    <col min="31" max="16384" width="9" style="1"/>
  </cols>
  <sheetData>
    <row r="1" spans="1:55" ht="14.25" thickBot="1"/>
    <row r="2" spans="1:55" ht="15" customHeight="1">
      <c r="E2" s="108"/>
      <c r="F2" s="108"/>
      <c r="G2" s="108"/>
      <c r="H2" s="108"/>
      <c r="I2" s="108"/>
      <c r="J2" s="108"/>
      <c r="K2" s="108"/>
      <c r="L2" s="108"/>
      <c r="M2" s="108"/>
      <c r="N2" s="108"/>
      <c r="O2" s="108"/>
      <c r="P2" s="108"/>
      <c r="Q2" s="108"/>
      <c r="S2" s="109" t="s">
        <v>43</v>
      </c>
      <c r="X2" s="841" t="s">
        <v>430</v>
      </c>
      <c r="Y2" s="842"/>
      <c r="Z2" s="842"/>
      <c r="AA2" s="842"/>
      <c r="AB2" s="842"/>
      <c r="AC2" s="842"/>
      <c r="AD2" s="843"/>
    </row>
    <row r="3" spans="1:55" ht="20.25" customHeight="1">
      <c r="B3" s="911" t="s">
        <v>125</v>
      </c>
      <c r="C3" s="911"/>
      <c r="D3" s="911"/>
      <c r="E3" s="911"/>
      <c r="F3" s="911"/>
      <c r="G3" s="911"/>
      <c r="H3" s="911"/>
      <c r="I3" s="911"/>
      <c r="J3" s="911"/>
      <c r="K3" s="911"/>
      <c r="L3" s="911"/>
      <c r="M3" s="911"/>
      <c r="N3" s="911"/>
      <c r="O3" s="911"/>
      <c r="P3" s="911"/>
      <c r="Q3" s="911"/>
      <c r="R3" s="911"/>
      <c r="S3" s="911"/>
      <c r="X3" s="844"/>
      <c r="Y3" s="845"/>
      <c r="Z3" s="845"/>
      <c r="AA3" s="845"/>
      <c r="AB3" s="845"/>
      <c r="AC3" s="845"/>
      <c r="AD3" s="846"/>
    </row>
    <row r="4" spans="1:55" ht="6.75" customHeight="1">
      <c r="B4" s="165"/>
      <c r="C4" s="165"/>
      <c r="D4" s="165"/>
      <c r="E4" s="165"/>
      <c r="F4" s="165"/>
      <c r="G4" s="165"/>
      <c r="H4" s="165"/>
      <c r="I4" s="165"/>
      <c r="J4" s="165"/>
      <c r="K4" s="165"/>
      <c r="L4" s="165"/>
      <c r="M4" s="165"/>
      <c r="N4" s="165"/>
      <c r="O4" s="165"/>
      <c r="P4" s="165"/>
      <c r="Q4" s="165"/>
      <c r="R4" s="165"/>
      <c r="S4" s="165"/>
      <c r="X4" s="844"/>
      <c r="Y4" s="845"/>
      <c r="Z4" s="845"/>
      <c r="AA4" s="845"/>
      <c r="AB4" s="845"/>
      <c r="AC4" s="845"/>
      <c r="AD4" s="846"/>
    </row>
    <row r="5" spans="1:55" customFormat="1" ht="15" customHeight="1">
      <c r="B5" s="25" t="s">
        <v>145</v>
      </c>
      <c r="C5" s="110"/>
      <c r="D5" s="110"/>
      <c r="E5" s="111"/>
      <c r="F5" s="111"/>
      <c r="G5" s="111"/>
      <c r="H5" s="111"/>
      <c r="I5" s="111"/>
      <c r="J5" s="111"/>
      <c r="K5" s="111"/>
      <c r="L5" s="111"/>
      <c r="M5" s="111"/>
      <c r="N5" s="111"/>
      <c r="O5" s="111"/>
      <c r="P5" s="111"/>
      <c r="Q5" s="111"/>
      <c r="R5" s="112" t="s">
        <v>126</v>
      </c>
      <c r="S5" s="111"/>
      <c r="X5" s="844"/>
      <c r="Y5" s="845"/>
      <c r="Z5" s="845"/>
      <c r="AA5" s="845"/>
      <c r="AB5" s="845"/>
      <c r="AC5" s="845"/>
      <c r="AD5" s="846"/>
    </row>
    <row r="6" spans="1:55" ht="22.5" customHeight="1">
      <c r="B6" s="912" t="s">
        <v>144</v>
      </c>
      <c r="C6" s="913"/>
      <c r="D6" s="913"/>
      <c r="E6" s="913"/>
      <c r="F6" s="914"/>
      <c r="G6" s="918" t="s">
        <v>146</v>
      </c>
      <c r="H6" s="919"/>
      <c r="I6" s="919"/>
      <c r="J6" s="918" t="s">
        <v>147</v>
      </c>
      <c r="K6" s="919"/>
      <c r="L6" s="922"/>
      <c r="M6" s="919" t="s">
        <v>148</v>
      </c>
      <c r="N6" s="919"/>
      <c r="O6" s="924"/>
      <c r="P6" s="983" t="s">
        <v>0</v>
      </c>
      <c r="Q6" s="984" t="s">
        <v>161</v>
      </c>
      <c r="R6" s="985"/>
      <c r="S6" s="986"/>
      <c r="X6" s="844"/>
      <c r="Y6" s="845"/>
      <c r="Z6" s="845"/>
      <c r="AA6" s="845"/>
      <c r="AB6" s="845"/>
      <c r="AC6" s="845"/>
      <c r="AD6" s="846"/>
    </row>
    <row r="7" spans="1:55" ht="22.5" customHeight="1">
      <c r="B7" s="915"/>
      <c r="C7" s="916"/>
      <c r="D7" s="916"/>
      <c r="E7" s="916"/>
      <c r="F7" s="917"/>
      <c r="G7" s="920"/>
      <c r="H7" s="921"/>
      <c r="I7" s="921"/>
      <c r="J7" s="920"/>
      <c r="K7" s="921"/>
      <c r="L7" s="923"/>
      <c r="M7" s="921"/>
      <c r="N7" s="921"/>
      <c r="O7" s="925"/>
      <c r="P7" s="983"/>
      <c r="Q7" s="987"/>
      <c r="R7" s="988"/>
      <c r="S7" s="989"/>
      <c r="X7" s="844"/>
      <c r="Y7" s="845"/>
      <c r="Z7" s="845"/>
      <c r="AA7" s="845"/>
      <c r="AB7" s="845"/>
      <c r="AC7" s="845"/>
      <c r="AD7" s="846"/>
    </row>
    <row r="8" spans="1:55" ht="22.5" customHeight="1">
      <c r="B8" s="929" t="s">
        <v>159</v>
      </c>
      <c r="C8" s="930"/>
      <c r="D8" s="930"/>
      <c r="E8" s="930"/>
      <c r="F8" s="931"/>
      <c r="G8" s="113" t="s">
        <v>72</v>
      </c>
      <c r="H8" s="613">
        <f>別紙1!H9</f>
        <v>0</v>
      </c>
      <c r="I8" s="114" t="s">
        <v>73</v>
      </c>
      <c r="J8" s="115" t="s">
        <v>72</v>
      </c>
      <c r="K8" s="774">
        <f>SUM(H8-N8)</f>
        <v>0</v>
      </c>
      <c r="L8" s="116" t="s">
        <v>73</v>
      </c>
      <c r="M8" s="113" t="s">
        <v>72</v>
      </c>
      <c r="N8" s="613">
        <f>別紙1!N9</f>
        <v>0</v>
      </c>
      <c r="O8" s="114" t="s">
        <v>73</v>
      </c>
      <c r="P8" s="935" t="s">
        <v>133</v>
      </c>
      <c r="Q8" s="117" t="s">
        <v>72</v>
      </c>
      <c r="R8" s="327">
        <f>ROUNDDOWN(N8,0)/2</f>
        <v>0</v>
      </c>
      <c r="S8" s="118" t="s">
        <v>73</v>
      </c>
      <c r="X8" s="844"/>
      <c r="Y8" s="845"/>
      <c r="Z8" s="845"/>
      <c r="AA8" s="845"/>
      <c r="AB8" s="845"/>
      <c r="AC8" s="845"/>
      <c r="AD8" s="846"/>
    </row>
    <row r="9" spans="1:55" ht="22.5" customHeight="1">
      <c r="B9" s="932"/>
      <c r="C9" s="933"/>
      <c r="D9" s="933"/>
      <c r="E9" s="933"/>
      <c r="F9" s="934"/>
      <c r="G9" s="739"/>
      <c r="H9" s="328">
        <f>ROUNDDOWN(Q23,-3)/1000</f>
        <v>0</v>
      </c>
      <c r="I9" s="149"/>
      <c r="J9" s="150"/>
      <c r="K9" s="328">
        <f>SUM(H9-N9)</f>
        <v>0</v>
      </c>
      <c r="L9" s="151"/>
      <c r="M9" s="149"/>
      <c r="N9" s="328">
        <f>SUM(R9*2)</f>
        <v>0</v>
      </c>
      <c r="O9" s="152"/>
      <c r="P9" s="936"/>
      <c r="Q9" s="153"/>
      <c r="R9" s="328">
        <f>ROUNDDOWN(R50,-3)/1000</f>
        <v>0</v>
      </c>
      <c r="S9" s="154"/>
      <c r="X9" s="844"/>
      <c r="Y9" s="845"/>
      <c r="Z9" s="845"/>
      <c r="AA9" s="845"/>
      <c r="AB9" s="845"/>
      <c r="AC9" s="845"/>
      <c r="AD9" s="846"/>
    </row>
    <row r="10" spans="1:55" s="102" customFormat="1" ht="22.5" customHeight="1">
      <c r="A10" s="1"/>
      <c r="B10" s="990" t="s">
        <v>122</v>
      </c>
      <c r="C10" s="991"/>
      <c r="D10" s="991"/>
      <c r="E10" s="991"/>
      <c r="F10" s="992"/>
      <c r="G10" s="738"/>
      <c r="H10" s="329">
        <f>H8</f>
        <v>0</v>
      </c>
      <c r="I10" s="143"/>
      <c r="J10" s="144"/>
      <c r="K10" s="329">
        <f>K8</f>
        <v>0</v>
      </c>
      <c r="L10" s="143"/>
      <c r="M10" s="144"/>
      <c r="N10" s="330">
        <f>N8</f>
        <v>0</v>
      </c>
      <c r="O10" s="143"/>
      <c r="P10" s="146"/>
      <c r="Q10" s="147"/>
      <c r="R10" s="330">
        <f>R8</f>
        <v>0</v>
      </c>
      <c r="S10" s="148"/>
      <c r="T10" s="1"/>
      <c r="U10" s="331"/>
      <c r="V10" s="1"/>
      <c r="W10" s="1"/>
      <c r="X10" s="844"/>
      <c r="Y10" s="845"/>
      <c r="Z10" s="845"/>
      <c r="AA10" s="845"/>
      <c r="AB10" s="845"/>
      <c r="AC10" s="845"/>
      <c r="AD10" s="846"/>
      <c r="AE10" s="1"/>
      <c r="AF10" s="1"/>
      <c r="AG10" s="1"/>
      <c r="AH10" s="1"/>
      <c r="AI10" s="1"/>
      <c r="AJ10" s="1"/>
      <c r="AK10" s="1"/>
      <c r="AL10" s="1"/>
      <c r="AM10" s="1"/>
      <c r="AN10" s="1"/>
      <c r="AO10" s="1"/>
      <c r="AP10" s="1"/>
      <c r="AQ10" s="1"/>
      <c r="AR10" s="1"/>
      <c r="AS10" s="1"/>
      <c r="AT10" s="1"/>
      <c r="AU10" s="1"/>
      <c r="AV10" s="1"/>
      <c r="AW10" s="1"/>
      <c r="AX10" s="1"/>
      <c r="AY10" s="1"/>
      <c r="AZ10" s="1"/>
      <c r="BA10" s="1"/>
      <c r="BB10" s="1"/>
      <c r="BC10" s="1"/>
    </row>
    <row r="11" spans="1:55" s="101" customFormat="1" ht="22.5" customHeight="1">
      <c r="A11" s="1"/>
      <c r="B11" s="937" t="s">
        <v>123</v>
      </c>
      <c r="C11" s="938"/>
      <c r="D11" s="938"/>
      <c r="E11" s="938"/>
      <c r="F11" s="939"/>
      <c r="G11" s="740"/>
      <c r="H11" s="375">
        <f>SUM(H9-H8)</f>
        <v>0</v>
      </c>
      <c r="I11" s="767"/>
      <c r="J11" s="768"/>
      <c r="K11" s="375">
        <f>SUM(K9-K8)</f>
        <v>0</v>
      </c>
      <c r="L11" s="767"/>
      <c r="M11" s="768"/>
      <c r="N11" s="376">
        <f>SUM(N9-N8)</f>
        <v>0</v>
      </c>
      <c r="O11" s="767"/>
      <c r="P11" s="121"/>
      <c r="Q11" s="769"/>
      <c r="R11" s="375">
        <f>ROUNDDOWN(N11,0)/2</f>
        <v>0</v>
      </c>
      <c r="S11" s="124"/>
      <c r="T11" s="1"/>
      <c r="U11" s="331"/>
      <c r="V11" s="1"/>
      <c r="W11" s="1"/>
      <c r="X11" s="844"/>
      <c r="Y11" s="845"/>
      <c r="Z11" s="845"/>
      <c r="AA11" s="845"/>
      <c r="AB11" s="845"/>
      <c r="AC11" s="845"/>
      <c r="AD11" s="846"/>
      <c r="AE11" s="1"/>
      <c r="AF11" s="1"/>
      <c r="AG11" s="1"/>
      <c r="AH11" s="1"/>
      <c r="AI11" s="1"/>
      <c r="AJ11" s="1"/>
      <c r="AK11" s="1"/>
      <c r="AL11" s="1"/>
      <c r="AM11" s="1"/>
      <c r="AN11" s="1"/>
      <c r="AO11" s="1"/>
      <c r="AP11" s="1"/>
      <c r="AQ11" s="1"/>
      <c r="AR11" s="1"/>
      <c r="AS11" s="1"/>
      <c r="AT11" s="1"/>
      <c r="AU11" s="1"/>
      <c r="AV11" s="1"/>
      <c r="AW11" s="1"/>
      <c r="AX11" s="1"/>
      <c r="AY11" s="1"/>
      <c r="AZ11" s="1"/>
      <c r="BA11" s="1"/>
      <c r="BB11" s="1"/>
      <c r="BC11" s="1"/>
    </row>
    <row r="12" spans="1:55" ht="7.5" customHeight="1">
      <c r="B12" s="131"/>
      <c r="C12" s="131"/>
      <c r="D12" s="131"/>
      <c r="E12" s="131"/>
      <c r="F12" s="131"/>
      <c r="G12" s="131"/>
      <c r="H12" s="125"/>
      <c r="I12" s="125"/>
      <c r="J12" s="125"/>
      <c r="K12" s="125"/>
      <c r="L12" s="125"/>
      <c r="M12" s="125"/>
      <c r="N12" s="125"/>
      <c r="O12" s="125"/>
      <c r="P12" s="125"/>
      <c r="Q12" s="125"/>
      <c r="R12" s="132"/>
      <c r="S12" s="125"/>
      <c r="X12" s="844"/>
      <c r="Y12" s="845"/>
      <c r="Z12" s="845"/>
      <c r="AA12" s="845"/>
      <c r="AB12" s="845"/>
      <c r="AC12" s="845"/>
      <c r="AD12" s="846"/>
    </row>
    <row r="13" spans="1:55" ht="22.5" customHeight="1">
      <c r="B13" s="926" t="s">
        <v>149</v>
      </c>
      <c r="C13" s="926"/>
      <c r="D13" s="926"/>
      <c r="E13" s="926"/>
      <c r="F13" s="926"/>
      <c r="G13" s="926"/>
      <c r="H13" s="926"/>
      <c r="I13" s="926"/>
      <c r="J13" s="926"/>
      <c r="K13" s="926"/>
      <c r="L13" s="926"/>
      <c r="M13" s="926"/>
      <c r="N13" s="926"/>
      <c r="O13" s="926"/>
      <c r="P13" s="926"/>
      <c r="Q13" s="926"/>
      <c r="R13" s="926"/>
      <c r="S13" s="926"/>
      <c r="U13" s="332"/>
      <c r="X13" s="844"/>
      <c r="Y13" s="845"/>
      <c r="Z13" s="845"/>
      <c r="AA13" s="845"/>
      <c r="AB13" s="845"/>
      <c r="AC13" s="845"/>
      <c r="AD13" s="846"/>
    </row>
    <row r="14" spans="1:55" s="101" customFormat="1" ht="22.5" customHeight="1">
      <c r="A14" s="1"/>
      <c r="B14" s="16"/>
      <c r="C14" s="927" t="s">
        <v>135</v>
      </c>
      <c r="D14" s="927"/>
      <c r="E14" s="928"/>
      <c r="F14" s="928"/>
      <c r="G14" s="928"/>
      <c r="H14" s="928"/>
      <c r="I14" s="928"/>
      <c r="J14" s="16"/>
      <c r="K14" s="103" t="s">
        <v>134</v>
      </c>
      <c r="L14" s="928"/>
      <c r="M14" s="928"/>
      <c r="N14" s="928"/>
      <c r="O14" s="928"/>
      <c r="P14" s="928"/>
      <c r="Q14" s="928"/>
      <c r="R14" s="928"/>
      <c r="S14" s="16"/>
      <c r="T14" s="1"/>
      <c r="U14" s="331"/>
      <c r="V14" s="1"/>
      <c r="W14" s="1"/>
      <c r="X14" s="844"/>
      <c r="Y14" s="845"/>
      <c r="Z14" s="845"/>
      <c r="AA14" s="845"/>
      <c r="AB14" s="845"/>
      <c r="AC14" s="845"/>
      <c r="AD14" s="846"/>
      <c r="AE14" s="1"/>
      <c r="AF14" s="1"/>
      <c r="AG14" s="1"/>
      <c r="AH14" s="1"/>
      <c r="AI14" s="1"/>
      <c r="AJ14" s="1"/>
      <c r="AK14" s="1"/>
      <c r="AL14" s="1"/>
      <c r="AM14" s="1"/>
      <c r="AN14" s="1"/>
      <c r="AO14" s="1"/>
      <c r="AP14" s="1"/>
      <c r="AQ14" s="1"/>
      <c r="AR14" s="1"/>
      <c r="AS14" s="1"/>
      <c r="AT14" s="1"/>
      <c r="AU14" s="1"/>
      <c r="AV14" s="1"/>
      <c r="AW14" s="1"/>
      <c r="AX14" s="1"/>
      <c r="AY14" s="1"/>
      <c r="AZ14" s="1"/>
      <c r="BA14" s="1"/>
      <c r="BB14" s="1"/>
      <c r="BC14" s="1"/>
    </row>
    <row r="15" spans="1:55" s="31" customFormat="1" ht="7.5" customHeight="1">
      <c r="E15" s="126"/>
      <c r="F15" s="126"/>
      <c r="G15" s="126"/>
      <c r="H15" s="127"/>
      <c r="I15" s="127"/>
      <c r="J15" s="127"/>
      <c r="K15" s="127"/>
      <c r="L15" s="127"/>
      <c r="M15" s="127"/>
      <c r="N15" s="127"/>
      <c r="O15" s="127"/>
      <c r="P15" s="127"/>
      <c r="Q15" s="127"/>
      <c r="R15" s="128"/>
      <c r="S15" s="127"/>
      <c r="X15" s="844"/>
      <c r="Y15" s="845"/>
      <c r="Z15" s="845"/>
      <c r="AA15" s="845"/>
      <c r="AB15" s="845"/>
      <c r="AC15" s="845"/>
      <c r="AD15" s="846"/>
    </row>
    <row r="16" spans="1:55" s="31" customFormat="1" ht="13.5" customHeight="1">
      <c r="C16" s="129" t="s">
        <v>193</v>
      </c>
      <c r="D16" s="31" t="s">
        <v>702</v>
      </c>
      <c r="E16" s="126"/>
      <c r="F16" s="126"/>
      <c r="G16" s="126"/>
      <c r="H16" s="127"/>
      <c r="I16" s="127"/>
      <c r="J16" s="127"/>
      <c r="K16" s="127"/>
      <c r="L16" s="127"/>
      <c r="M16" s="127"/>
      <c r="N16" s="127"/>
      <c r="O16" s="127"/>
      <c r="P16" s="127"/>
      <c r="Q16" s="127"/>
      <c r="R16" s="128"/>
      <c r="S16" s="127"/>
      <c r="X16" s="844"/>
      <c r="Y16" s="845"/>
      <c r="Z16" s="845"/>
      <c r="AA16" s="845"/>
      <c r="AB16" s="845"/>
      <c r="AC16" s="845"/>
      <c r="AD16" s="846"/>
    </row>
    <row r="17" spans="2:30" s="31" customFormat="1" ht="13.5" customHeight="1">
      <c r="D17" s="31" t="s">
        <v>705</v>
      </c>
      <c r="E17" s="126"/>
      <c r="F17" s="126"/>
      <c r="G17" s="126"/>
      <c r="H17" s="127"/>
      <c r="I17" s="127"/>
      <c r="J17" s="127"/>
      <c r="K17" s="127"/>
      <c r="L17" s="127"/>
      <c r="M17" s="127"/>
      <c r="N17" s="127"/>
      <c r="O17" s="127"/>
      <c r="P17" s="127"/>
      <c r="Q17" s="127"/>
      <c r="R17" s="128"/>
      <c r="S17" s="127"/>
      <c r="X17" s="844"/>
      <c r="Y17" s="845"/>
      <c r="Z17" s="845"/>
      <c r="AA17" s="845"/>
      <c r="AB17" s="845"/>
      <c r="AC17" s="845"/>
      <c r="AD17" s="846"/>
    </row>
    <row r="18" spans="2:30" s="31" customFormat="1" ht="13.5" customHeight="1">
      <c r="D18" s="31" t="s">
        <v>706</v>
      </c>
      <c r="E18" s="126"/>
      <c r="F18" s="126"/>
      <c r="G18" s="126"/>
      <c r="H18" s="127"/>
      <c r="I18" s="127"/>
      <c r="J18" s="127"/>
      <c r="K18" s="127"/>
      <c r="L18" s="127"/>
      <c r="M18" s="127"/>
      <c r="N18" s="127"/>
      <c r="O18" s="127"/>
      <c r="P18" s="127"/>
      <c r="Q18" s="127"/>
      <c r="R18" s="128"/>
      <c r="S18" s="127"/>
      <c r="X18" s="844"/>
      <c r="Y18" s="845"/>
      <c r="Z18" s="845"/>
      <c r="AA18" s="845"/>
      <c r="AB18" s="845"/>
      <c r="AC18" s="845"/>
      <c r="AD18" s="846"/>
    </row>
    <row r="19" spans="2:30" s="31" customFormat="1" ht="13.5" customHeight="1">
      <c r="C19" s="129" t="s">
        <v>194</v>
      </c>
      <c r="D19" s="57" t="s">
        <v>707</v>
      </c>
      <c r="E19" s="126"/>
      <c r="F19" s="126"/>
      <c r="G19" s="126"/>
      <c r="H19" s="127"/>
      <c r="I19" s="127"/>
      <c r="J19" s="127"/>
      <c r="K19" s="127"/>
      <c r="L19" s="127"/>
      <c r="M19" s="127"/>
      <c r="N19" s="127"/>
      <c r="O19" s="127"/>
      <c r="P19" s="127"/>
      <c r="Q19" s="127"/>
      <c r="R19" s="128"/>
      <c r="S19" s="127"/>
      <c r="X19" s="844"/>
      <c r="Y19" s="845"/>
      <c r="Z19" s="845"/>
      <c r="AA19" s="845"/>
      <c r="AB19" s="845"/>
      <c r="AC19" s="845"/>
      <c r="AD19" s="846"/>
    </row>
    <row r="20" spans="2:30" s="31" customFormat="1" ht="13.5" customHeight="1">
      <c r="C20" s="129" t="s">
        <v>195</v>
      </c>
      <c r="D20" s="57" t="s">
        <v>109</v>
      </c>
      <c r="E20" s="126"/>
      <c r="F20" s="126"/>
      <c r="G20" s="126"/>
      <c r="H20" s="127"/>
      <c r="I20" s="127"/>
      <c r="J20" s="127"/>
      <c r="K20" s="127"/>
      <c r="L20" s="127"/>
      <c r="M20" s="127"/>
      <c r="N20" s="127"/>
      <c r="O20" s="127"/>
      <c r="P20" s="127"/>
      <c r="Q20" s="127"/>
      <c r="R20" s="128"/>
      <c r="S20" s="127"/>
      <c r="X20" s="844"/>
      <c r="Y20" s="845"/>
      <c r="Z20" s="845"/>
      <c r="AA20" s="845"/>
      <c r="AB20" s="845"/>
      <c r="AC20" s="845"/>
      <c r="AD20" s="846"/>
    </row>
    <row r="21" spans="2:30" s="31" customFormat="1" ht="6" customHeight="1" thickBot="1">
      <c r="C21" s="129"/>
      <c r="D21" s="57"/>
      <c r="E21" s="126"/>
      <c r="F21" s="126"/>
      <c r="G21" s="126"/>
      <c r="H21" s="127"/>
      <c r="I21" s="127"/>
      <c r="J21" s="127"/>
      <c r="K21" s="127"/>
      <c r="L21" s="127"/>
      <c r="M21" s="127"/>
      <c r="N21" s="127"/>
      <c r="O21" s="127"/>
      <c r="P21" s="127"/>
      <c r="Q21" s="127"/>
      <c r="R21" s="128"/>
      <c r="S21" s="127"/>
      <c r="X21" s="847"/>
      <c r="Y21" s="848"/>
      <c r="Z21" s="848"/>
      <c r="AA21" s="848"/>
      <c r="AB21" s="848"/>
      <c r="AC21" s="848"/>
      <c r="AD21" s="849"/>
    </row>
    <row r="22" spans="2:30" customFormat="1" ht="15" customHeight="1">
      <c r="B22" s="167"/>
      <c r="C22" s="25"/>
      <c r="D22" s="25"/>
      <c r="E22" s="130"/>
      <c r="F22" s="130"/>
      <c r="G22" s="130"/>
      <c r="H22" s="130"/>
      <c r="I22" s="130"/>
      <c r="J22" s="130"/>
      <c r="K22" s="130"/>
      <c r="L22" s="130"/>
      <c r="M22" s="130"/>
      <c r="N22" s="130"/>
      <c r="O22" s="130"/>
      <c r="P22" s="904" t="s">
        <v>116</v>
      </c>
      <c r="Q22" s="904"/>
      <c r="R22" s="904"/>
      <c r="S22" s="904"/>
    </row>
    <row r="23" spans="2:30" ht="27" customHeight="1">
      <c r="B23" s="905" t="s">
        <v>152</v>
      </c>
      <c r="C23" s="906"/>
      <c r="D23" s="906"/>
      <c r="E23" s="906"/>
      <c r="F23" s="907"/>
      <c r="G23" s="908" t="s">
        <v>404</v>
      </c>
      <c r="H23" s="909"/>
      <c r="I23" s="909"/>
      <c r="J23" s="909"/>
      <c r="K23" s="909"/>
      <c r="L23" s="909"/>
      <c r="M23" s="909"/>
      <c r="N23" s="909"/>
      <c r="O23" s="910"/>
      <c r="P23" s="155" t="s">
        <v>151</v>
      </c>
      <c r="Q23" s="1207"/>
      <c r="R23" s="1207"/>
      <c r="S23" s="1208"/>
    </row>
    <row r="24" spans="2:30" ht="11.25" customHeight="1">
      <c r="B24" s="55"/>
      <c r="C24" s="55"/>
      <c r="D24" s="55"/>
      <c r="E24" s="131"/>
      <c r="F24" s="131"/>
      <c r="G24" s="131"/>
      <c r="H24" s="125"/>
      <c r="I24" s="125"/>
      <c r="J24" s="125"/>
      <c r="K24" s="125"/>
      <c r="L24" s="125"/>
      <c r="M24" s="125"/>
      <c r="N24" s="125"/>
      <c r="O24" s="125"/>
      <c r="P24" s="125"/>
      <c r="Q24" s="125"/>
      <c r="R24" s="132"/>
      <c r="S24" s="125"/>
    </row>
    <row r="25" spans="2:30" ht="18.75" customHeight="1">
      <c r="B25" s="962" t="s">
        <v>405</v>
      </c>
      <c r="C25" s="963"/>
      <c r="D25" s="963"/>
      <c r="E25" s="963"/>
      <c r="F25" s="964"/>
      <c r="G25" s="980" t="s">
        <v>111</v>
      </c>
      <c r="H25" s="981"/>
      <c r="I25" s="981"/>
      <c r="J25" s="981"/>
      <c r="K25" s="981"/>
      <c r="L25" s="981"/>
      <c r="M25" s="981"/>
      <c r="N25" s="981"/>
      <c r="O25" s="982"/>
      <c r="P25" s="1202" t="s">
        <v>110</v>
      </c>
      <c r="Q25" s="1202"/>
      <c r="R25" s="1202"/>
      <c r="S25" s="1203"/>
    </row>
    <row r="26" spans="2:30" ht="18.75" customHeight="1">
      <c r="B26" s="965"/>
      <c r="C26" s="966"/>
      <c r="D26" s="966"/>
      <c r="E26" s="966"/>
      <c r="F26" s="967"/>
      <c r="G26" s="169">
        <v>1</v>
      </c>
      <c r="H26" s="1205"/>
      <c r="I26" s="1205"/>
      <c r="J26" s="1205"/>
      <c r="K26" s="1205"/>
      <c r="L26" s="1205"/>
      <c r="M26" s="1205"/>
      <c r="N26" s="1205"/>
      <c r="O26" s="1206"/>
      <c r="P26" s="858"/>
      <c r="Q26" s="859"/>
      <c r="R26" s="859"/>
      <c r="S26" s="860"/>
      <c r="U26" s="333"/>
    </row>
    <row r="27" spans="2:30" ht="18.75" customHeight="1">
      <c r="B27" s="965"/>
      <c r="C27" s="966"/>
      <c r="D27" s="966"/>
      <c r="E27" s="966"/>
      <c r="F27" s="967"/>
      <c r="G27" s="170">
        <v>2</v>
      </c>
      <c r="H27" s="867"/>
      <c r="I27" s="867"/>
      <c r="J27" s="867"/>
      <c r="K27" s="867"/>
      <c r="L27" s="867"/>
      <c r="M27" s="867"/>
      <c r="N27" s="867"/>
      <c r="O27" s="868"/>
      <c r="P27" s="861"/>
      <c r="Q27" s="862"/>
      <c r="R27" s="862"/>
      <c r="S27" s="863"/>
    </row>
    <row r="28" spans="2:30" ht="18.75" customHeight="1">
      <c r="B28" s="965"/>
      <c r="C28" s="966"/>
      <c r="D28" s="966"/>
      <c r="E28" s="966"/>
      <c r="F28" s="967"/>
      <c r="G28" s="334">
        <v>3</v>
      </c>
      <c r="H28" s="867"/>
      <c r="I28" s="867"/>
      <c r="J28" s="867"/>
      <c r="K28" s="867"/>
      <c r="L28" s="867"/>
      <c r="M28" s="867"/>
      <c r="N28" s="867"/>
      <c r="O28" s="868"/>
      <c r="P28" s="861"/>
      <c r="Q28" s="862"/>
      <c r="R28" s="862"/>
      <c r="S28" s="863"/>
    </row>
    <row r="29" spans="2:30" ht="18.75" customHeight="1">
      <c r="B29" s="965"/>
      <c r="C29" s="966"/>
      <c r="D29" s="966"/>
      <c r="E29" s="966"/>
      <c r="F29" s="967"/>
      <c r="G29" s="334">
        <v>4</v>
      </c>
      <c r="H29" s="867"/>
      <c r="I29" s="867"/>
      <c r="J29" s="867"/>
      <c r="K29" s="867"/>
      <c r="L29" s="867"/>
      <c r="M29" s="867"/>
      <c r="N29" s="867"/>
      <c r="O29" s="868"/>
      <c r="P29" s="861"/>
      <c r="Q29" s="862"/>
      <c r="R29" s="862"/>
      <c r="S29" s="863"/>
    </row>
    <row r="30" spans="2:30" ht="18.75" customHeight="1" thickBot="1">
      <c r="B30" s="965"/>
      <c r="C30" s="966"/>
      <c r="D30" s="966"/>
      <c r="E30" s="966"/>
      <c r="F30" s="967"/>
      <c r="G30" s="171">
        <v>5</v>
      </c>
      <c r="H30" s="875"/>
      <c r="I30" s="875"/>
      <c r="J30" s="875"/>
      <c r="K30" s="875"/>
      <c r="L30" s="875"/>
      <c r="M30" s="875"/>
      <c r="N30" s="875"/>
      <c r="O30" s="876"/>
      <c r="P30" s="882"/>
      <c r="Q30" s="883"/>
      <c r="R30" s="883"/>
      <c r="S30" s="884"/>
    </row>
    <row r="31" spans="2:30" ht="27" customHeight="1" thickTop="1">
      <c r="B31" s="968"/>
      <c r="C31" s="969"/>
      <c r="D31" s="969"/>
      <c r="E31" s="969"/>
      <c r="F31" s="970"/>
      <c r="G31" s="942" t="s">
        <v>136</v>
      </c>
      <c r="H31" s="942"/>
      <c r="I31" s="942"/>
      <c r="J31" s="942"/>
      <c r="K31" s="942"/>
      <c r="L31" s="942"/>
      <c r="M31" s="942"/>
      <c r="N31" s="942"/>
      <c r="O31" s="943"/>
      <c r="P31" s="1200">
        <f>SUM(P26:S30)</f>
        <v>0</v>
      </c>
      <c r="Q31" s="1200"/>
      <c r="R31" s="1200"/>
      <c r="S31" s="1201"/>
    </row>
    <row r="32" spans="2:30" ht="27" customHeight="1">
      <c r="B32" s="971" t="s">
        <v>139</v>
      </c>
      <c r="C32" s="972"/>
      <c r="D32" s="972"/>
      <c r="E32" s="972"/>
      <c r="F32" s="973"/>
      <c r="G32" s="948" t="s">
        <v>124</v>
      </c>
      <c r="H32" s="948"/>
      <c r="I32" s="948"/>
      <c r="J32" s="948"/>
      <c r="K32" s="948"/>
      <c r="L32" s="948"/>
      <c r="M32" s="948"/>
      <c r="N32" s="948"/>
      <c r="O32" s="949"/>
      <c r="P32" s="335" t="s">
        <v>127</v>
      </c>
      <c r="Q32" s="856">
        <f>SUM(P31/2)</f>
        <v>0</v>
      </c>
      <c r="R32" s="856"/>
      <c r="S32" s="857"/>
      <c r="U32" s="336"/>
      <c r="V32" s="336"/>
      <c r="W32" s="336"/>
      <c r="X32" s="336"/>
    </row>
    <row r="33" spans="2:24" ht="27" customHeight="1">
      <c r="B33" s="974"/>
      <c r="C33" s="975"/>
      <c r="D33" s="975"/>
      <c r="E33" s="975"/>
      <c r="F33" s="976"/>
      <c r="G33" s="864" t="s">
        <v>137</v>
      </c>
      <c r="H33" s="865"/>
      <c r="I33" s="865"/>
      <c r="J33" s="865"/>
      <c r="K33" s="865"/>
      <c r="L33" s="865"/>
      <c r="M33" s="865"/>
      <c r="N33" s="865"/>
      <c r="O33" s="865"/>
      <c r="P33" s="337" t="s">
        <v>150</v>
      </c>
      <c r="Q33" s="856">
        <f>R50*2</f>
        <v>0</v>
      </c>
      <c r="R33" s="856"/>
      <c r="S33" s="857"/>
      <c r="W33" s="336"/>
      <c r="X33" s="336"/>
    </row>
    <row r="34" spans="2:24" ht="6.75" customHeight="1">
      <c r="C34" s="25"/>
      <c r="D34" s="25"/>
      <c r="E34" s="26"/>
      <c r="F34" s="26"/>
      <c r="H34" s="941"/>
      <c r="I34" s="941"/>
      <c r="J34" s="941"/>
      <c r="K34" s="140"/>
      <c r="L34" s="338"/>
      <c r="M34" s="26"/>
      <c r="P34" s="339"/>
      <c r="Q34" s="340"/>
      <c r="R34" s="340"/>
      <c r="S34" s="340"/>
      <c r="U34" s="138"/>
      <c r="V34" s="138"/>
      <c r="W34" s="336"/>
      <c r="X34" s="336"/>
    </row>
    <row r="35" spans="2:24" s="31" customFormat="1" ht="13.5" customHeight="1">
      <c r="C35" s="341" t="s">
        <v>196</v>
      </c>
      <c r="D35" s="342" t="s">
        <v>431</v>
      </c>
      <c r="E35" s="343"/>
      <c r="F35" s="343"/>
      <c r="G35" s="343"/>
      <c r="H35" s="344"/>
      <c r="I35" s="344"/>
      <c r="J35" s="344"/>
      <c r="K35" s="344"/>
      <c r="L35" s="344"/>
      <c r="M35" s="344"/>
      <c r="N35" s="344"/>
      <c r="O35" s="345"/>
      <c r="P35" s="345"/>
      <c r="Q35" s="345"/>
      <c r="R35" s="346"/>
      <c r="S35" s="127"/>
    </row>
    <row r="36" spans="2:24" s="31" customFormat="1" ht="13.5" customHeight="1">
      <c r="C36" s="172"/>
      <c r="D36" s="172"/>
      <c r="E36" s="172"/>
      <c r="F36" s="172"/>
      <c r="G36" s="172"/>
      <c r="H36" s="172"/>
      <c r="I36" s="172"/>
      <c r="J36" s="172"/>
      <c r="K36" s="172"/>
      <c r="L36" s="172"/>
      <c r="M36" s="172"/>
      <c r="N36" s="172"/>
      <c r="O36" s="172"/>
      <c r="P36" s="172"/>
      <c r="Q36" s="172"/>
      <c r="R36" s="172"/>
    </row>
    <row r="37" spans="2:24" ht="7.5" customHeight="1"/>
    <row r="38" spans="2:24" ht="18.75" customHeight="1">
      <c r="B38" s="962" t="s">
        <v>406</v>
      </c>
      <c r="C38" s="963"/>
      <c r="D38" s="963"/>
      <c r="E38" s="963"/>
      <c r="F38" s="964"/>
      <c r="G38" s="980" t="s">
        <v>407</v>
      </c>
      <c r="H38" s="981"/>
      <c r="I38" s="981"/>
      <c r="J38" s="981"/>
      <c r="K38" s="981"/>
      <c r="L38" s="981"/>
      <c r="M38" s="981"/>
      <c r="N38" s="981"/>
      <c r="O38" s="982"/>
      <c r="P38" s="1202" t="s">
        <v>11</v>
      </c>
      <c r="Q38" s="1202"/>
      <c r="R38" s="1202"/>
      <c r="S38" s="1203"/>
    </row>
    <row r="39" spans="2:24" ht="18.75" customHeight="1">
      <c r="B39" s="965"/>
      <c r="C39" s="966"/>
      <c r="D39" s="966"/>
      <c r="E39" s="966"/>
      <c r="F39" s="967"/>
      <c r="G39" s="134">
        <v>1</v>
      </c>
      <c r="H39" s="1204"/>
      <c r="I39" s="1205"/>
      <c r="J39" s="1205"/>
      <c r="K39" s="1205"/>
      <c r="L39" s="1205"/>
      <c r="M39" s="1205"/>
      <c r="N39" s="1205"/>
      <c r="O39" s="1206"/>
      <c r="P39" s="858"/>
      <c r="Q39" s="859"/>
      <c r="R39" s="859"/>
      <c r="S39" s="860"/>
    </row>
    <row r="40" spans="2:24" ht="18.75" customHeight="1">
      <c r="B40" s="965"/>
      <c r="C40" s="966"/>
      <c r="D40" s="966"/>
      <c r="E40" s="966"/>
      <c r="F40" s="967"/>
      <c r="G40" s="135">
        <v>2</v>
      </c>
      <c r="H40" s="977"/>
      <c r="I40" s="978"/>
      <c r="J40" s="978"/>
      <c r="K40" s="978"/>
      <c r="L40" s="978"/>
      <c r="M40" s="978"/>
      <c r="N40" s="978"/>
      <c r="O40" s="979"/>
      <c r="P40" s="861"/>
      <c r="Q40" s="862"/>
      <c r="R40" s="862"/>
      <c r="S40" s="863"/>
    </row>
    <row r="41" spans="2:24" ht="18.75" customHeight="1">
      <c r="B41" s="965"/>
      <c r="C41" s="966"/>
      <c r="D41" s="966"/>
      <c r="E41" s="966"/>
      <c r="F41" s="967"/>
      <c r="G41" s="135">
        <v>3</v>
      </c>
      <c r="H41" s="977"/>
      <c r="I41" s="978"/>
      <c r="J41" s="978"/>
      <c r="K41" s="978"/>
      <c r="L41" s="978"/>
      <c r="M41" s="978"/>
      <c r="N41" s="978"/>
      <c r="O41" s="979"/>
      <c r="P41" s="861"/>
      <c r="Q41" s="862"/>
      <c r="R41" s="862"/>
      <c r="S41" s="863"/>
    </row>
    <row r="42" spans="2:24" ht="18.75" customHeight="1" thickBot="1">
      <c r="B42" s="965"/>
      <c r="C42" s="966"/>
      <c r="D42" s="966"/>
      <c r="E42" s="966"/>
      <c r="F42" s="967"/>
      <c r="G42" s="135">
        <v>4</v>
      </c>
      <c r="H42" s="866"/>
      <c r="I42" s="867"/>
      <c r="J42" s="867"/>
      <c r="K42" s="867"/>
      <c r="L42" s="867"/>
      <c r="M42" s="867"/>
      <c r="N42" s="867"/>
      <c r="O42" s="868"/>
      <c r="P42" s="861"/>
      <c r="Q42" s="862"/>
      <c r="R42" s="862"/>
      <c r="S42" s="863"/>
    </row>
    <row r="43" spans="2:24" ht="18.75" customHeight="1" thickBot="1">
      <c r="B43" s="965"/>
      <c r="C43" s="966"/>
      <c r="D43" s="966"/>
      <c r="E43" s="966"/>
      <c r="F43" s="967"/>
      <c r="G43" s="136">
        <v>5</v>
      </c>
      <c r="H43" s="874"/>
      <c r="I43" s="875"/>
      <c r="J43" s="875"/>
      <c r="K43" s="875"/>
      <c r="L43" s="875"/>
      <c r="M43" s="875"/>
      <c r="N43" s="875"/>
      <c r="O43" s="876"/>
      <c r="P43" s="882"/>
      <c r="Q43" s="883"/>
      <c r="R43" s="883"/>
      <c r="S43" s="884"/>
      <c r="U43" s="157"/>
      <c r="V43" s="158" t="s">
        <v>130</v>
      </c>
      <c r="W43" s="159" t="s">
        <v>131</v>
      </c>
    </row>
    <row r="44" spans="2:24" ht="27" customHeight="1" thickTop="1">
      <c r="B44" s="968"/>
      <c r="C44" s="969"/>
      <c r="D44" s="969"/>
      <c r="E44" s="969"/>
      <c r="F44" s="970"/>
      <c r="G44" s="947" t="s">
        <v>408</v>
      </c>
      <c r="H44" s="942"/>
      <c r="I44" s="942"/>
      <c r="J44" s="942"/>
      <c r="K44" s="942"/>
      <c r="L44" s="942"/>
      <c r="M44" s="942"/>
      <c r="N44" s="942"/>
      <c r="O44" s="943"/>
      <c r="P44" s="1200">
        <f>SUM(P39:S43)</f>
        <v>0</v>
      </c>
      <c r="Q44" s="1200"/>
      <c r="R44" s="1200"/>
      <c r="S44" s="1201"/>
      <c r="U44" s="160" t="s">
        <v>141</v>
      </c>
      <c r="V44" s="17">
        <f>Q32</f>
        <v>0</v>
      </c>
      <c r="W44" s="161" t="s">
        <v>133</v>
      </c>
    </row>
    <row r="45" spans="2:24" ht="27" customHeight="1">
      <c r="B45" s="885" t="s">
        <v>138</v>
      </c>
      <c r="C45" s="886"/>
      <c r="D45" s="886"/>
      <c r="E45" s="886"/>
      <c r="F45" s="887"/>
      <c r="G45" s="891" t="s">
        <v>409</v>
      </c>
      <c r="H45" s="892"/>
      <c r="I45" s="892"/>
      <c r="J45" s="892"/>
      <c r="K45" s="892"/>
      <c r="L45" s="892"/>
      <c r="M45" s="892"/>
      <c r="N45" s="892"/>
      <c r="O45" s="893"/>
      <c r="P45" s="1196">
        <f>SUM(Q23-P44)</f>
        <v>0</v>
      </c>
      <c r="Q45" s="1196"/>
      <c r="R45" s="1196"/>
      <c r="S45" s="1197"/>
      <c r="U45" s="160" t="s">
        <v>142</v>
      </c>
      <c r="V45" s="17">
        <f>Q46</f>
        <v>0</v>
      </c>
      <c r="W45" s="162" t="s">
        <v>132</v>
      </c>
    </row>
    <row r="46" spans="2:24" ht="27" customHeight="1" thickBot="1">
      <c r="B46" s="888"/>
      <c r="C46" s="889"/>
      <c r="D46" s="889"/>
      <c r="E46" s="889"/>
      <c r="F46" s="890"/>
      <c r="G46" s="896" t="s">
        <v>410</v>
      </c>
      <c r="H46" s="897"/>
      <c r="I46" s="897"/>
      <c r="J46" s="897"/>
      <c r="K46" s="897"/>
      <c r="L46" s="897"/>
      <c r="M46" s="897"/>
      <c r="N46" s="897"/>
      <c r="O46" s="898"/>
      <c r="P46" s="335" t="s">
        <v>128</v>
      </c>
      <c r="Q46" s="856">
        <f>SUM(P45/10)</f>
        <v>0</v>
      </c>
      <c r="R46" s="856"/>
      <c r="S46" s="857"/>
      <c r="U46" s="168" t="s">
        <v>143</v>
      </c>
      <c r="V46" s="163">
        <f>Q48</f>
        <v>0</v>
      </c>
      <c r="W46" s="164"/>
    </row>
    <row r="47" spans="2:24" ht="11.25" customHeight="1"/>
    <row r="48" spans="2:24" ht="27" customHeight="1">
      <c r="B48" s="871" t="s">
        <v>708</v>
      </c>
      <c r="C48" s="872"/>
      <c r="D48" s="872"/>
      <c r="E48" s="872"/>
      <c r="F48" s="872"/>
      <c r="G48" s="877" t="s">
        <v>709</v>
      </c>
      <c r="H48" s="878"/>
      <c r="I48" s="878"/>
      <c r="J48" s="878"/>
      <c r="K48" s="878"/>
      <c r="L48" s="878"/>
      <c r="M48" s="878"/>
      <c r="N48" s="878"/>
      <c r="O48" s="879"/>
      <c r="P48" s="155" t="s">
        <v>129</v>
      </c>
      <c r="Q48" s="1198">
        <f>別紙1!Q48</f>
        <v>0</v>
      </c>
      <c r="R48" s="1198"/>
      <c r="S48" s="1199"/>
    </row>
    <row r="49" spans="2:24" s="31" customFormat="1" ht="13.5" customHeight="1">
      <c r="C49" s="25"/>
      <c r="D49" s="25"/>
      <c r="E49" s="1"/>
      <c r="F49" s="1"/>
      <c r="G49" s="1"/>
      <c r="H49" s="125"/>
      <c r="I49" s="125"/>
      <c r="J49" s="125"/>
      <c r="K49" s="125"/>
      <c r="L49" s="125"/>
      <c r="M49" s="125"/>
      <c r="N49" s="125"/>
      <c r="O49" s="125"/>
      <c r="P49" s="125"/>
      <c r="Q49" s="125"/>
      <c r="R49" s="166"/>
      <c r="S49" s="125"/>
    </row>
    <row r="50" spans="2:24" s="31" customFormat="1" ht="27" customHeight="1">
      <c r="B50" s="871" t="s">
        <v>710</v>
      </c>
      <c r="C50" s="872"/>
      <c r="D50" s="872"/>
      <c r="E50" s="872"/>
      <c r="F50" s="873"/>
      <c r="G50" s="899" t="s">
        <v>140</v>
      </c>
      <c r="H50" s="900"/>
      <c r="I50" s="900"/>
      <c r="J50" s="900"/>
      <c r="K50" s="900"/>
      <c r="L50" s="900"/>
      <c r="M50" s="900"/>
      <c r="N50" s="900"/>
      <c r="O50" s="901"/>
      <c r="P50" s="771" t="s">
        <v>701</v>
      </c>
      <c r="Q50" s="772"/>
      <c r="R50" s="1193">
        <f>INDEX($U$44:$V$46,MATCH(MIN($V$44:$V$46),$V$44:$V$46,0),2)</f>
        <v>0</v>
      </c>
      <c r="S50" s="1194"/>
    </row>
    <row r="51" spans="2:24" s="31" customFormat="1" ht="13.5" customHeight="1">
      <c r="D51" s="55"/>
      <c r="X51" s="104"/>
    </row>
    <row r="52" spans="2:24" ht="18" customHeight="1">
      <c r="B52" s="306"/>
      <c r="C52" s="306"/>
      <c r="D52" s="306"/>
      <c r="H52" s="137" t="s">
        <v>8</v>
      </c>
      <c r="I52" s="1195">
        <f>'別添1-1 (変更)'!D15</f>
        <v>0</v>
      </c>
      <c r="J52" s="1195"/>
      <c r="K52" s="1195"/>
      <c r="L52" s="1195"/>
      <c r="M52" s="1195"/>
      <c r="N52" s="1195"/>
      <c r="O52" s="1195"/>
      <c r="P52" s="1195"/>
      <c r="Q52" s="1195"/>
      <c r="R52" s="1195"/>
      <c r="S52" s="1195"/>
    </row>
    <row r="60" spans="2:24" s="31" customFormat="1" ht="12"/>
  </sheetData>
  <sheetProtection algorithmName="SHA-512" hashValue="LnnjWZqfq5oeHpXaM/gd0QYa46h1Gk9fr0jGUJcwilNAeM3Jy0C4dOMxK3T+ztCE33YfZOVyJWN+0XyJvCQ3MQ==" saltValue="6CsNMGuJE+TI6Uoj/NOjYQ==" spinCount="100000" sheet="1" formatCells="0" formatColumns="0" formatRows="0" insertColumns="0" insertRows="0"/>
  <protectedRanges>
    <protectedRange sqref="E14:I14 L14:R14 Q23:S23 H26:S30 H39:S43" name="範囲1"/>
  </protectedRanges>
  <mergeCells count="68">
    <mergeCell ref="X2:AD21"/>
    <mergeCell ref="B3:S3"/>
    <mergeCell ref="B6:F7"/>
    <mergeCell ref="G6:I7"/>
    <mergeCell ref="J6:L7"/>
    <mergeCell ref="M6:O7"/>
    <mergeCell ref="P6:P7"/>
    <mergeCell ref="Q6:S7"/>
    <mergeCell ref="B8:F9"/>
    <mergeCell ref="P8:P9"/>
    <mergeCell ref="B10:F10"/>
    <mergeCell ref="B11:F11"/>
    <mergeCell ref="B13:S13"/>
    <mergeCell ref="C14:D14"/>
    <mergeCell ref="E14:I14"/>
    <mergeCell ref="L14:R14"/>
    <mergeCell ref="P22:S22"/>
    <mergeCell ref="B23:F23"/>
    <mergeCell ref="G23:O23"/>
    <mergeCell ref="Q23:S23"/>
    <mergeCell ref="B25:F31"/>
    <mergeCell ref="G25:O25"/>
    <mergeCell ref="P25:S25"/>
    <mergeCell ref="H26:O26"/>
    <mergeCell ref="P26:S26"/>
    <mergeCell ref="H27:O27"/>
    <mergeCell ref="P27:S27"/>
    <mergeCell ref="H30:O30"/>
    <mergeCell ref="P30:S30"/>
    <mergeCell ref="G31:O31"/>
    <mergeCell ref="P31:S31"/>
    <mergeCell ref="H39:O39"/>
    <mergeCell ref="P39:S39"/>
    <mergeCell ref="H40:O40"/>
    <mergeCell ref="P40:S40"/>
    <mergeCell ref="Q33:S33"/>
    <mergeCell ref="B32:F33"/>
    <mergeCell ref="G32:O32"/>
    <mergeCell ref="Q32:S32"/>
    <mergeCell ref="G33:O33"/>
    <mergeCell ref="B48:F48"/>
    <mergeCell ref="G48:O48"/>
    <mergeCell ref="Q48:S48"/>
    <mergeCell ref="H42:O42"/>
    <mergeCell ref="P42:S42"/>
    <mergeCell ref="H43:O43"/>
    <mergeCell ref="P43:S43"/>
    <mergeCell ref="G44:O44"/>
    <mergeCell ref="P44:S44"/>
    <mergeCell ref="B38:F44"/>
    <mergeCell ref="G38:O38"/>
    <mergeCell ref="P38:S38"/>
    <mergeCell ref="R50:S50"/>
    <mergeCell ref="B50:F50"/>
    <mergeCell ref="I52:S52"/>
    <mergeCell ref="G50:O50"/>
    <mergeCell ref="P28:S28"/>
    <mergeCell ref="P29:S29"/>
    <mergeCell ref="H28:O28"/>
    <mergeCell ref="H29:O29"/>
    <mergeCell ref="B45:F46"/>
    <mergeCell ref="G45:O45"/>
    <mergeCell ref="P45:S45"/>
    <mergeCell ref="G46:O46"/>
    <mergeCell ref="Q46:S46"/>
    <mergeCell ref="H34:J34"/>
    <mergeCell ref="H41:O41"/>
    <mergeCell ref="P41:S41"/>
  </mergeCells>
  <phoneticPr fontId="3"/>
  <conditionalFormatting sqref="E14:I14">
    <cfRule type="expression" dxfId="234" priority="27">
      <formula>$E$14&lt;&gt;""</formula>
    </cfRule>
  </conditionalFormatting>
  <conditionalFormatting sqref="G25">
    <cfRule type="expression" dxfId="233" priority="34" stopIfTrue="1">
      <formula>#REF!&lt;&gt;""</formula>
    </cfRule>
  </conditionalFormatting>
  <conditionalFormatting sqref="G38">
    <cfRule type="expression" dxfId="232" priority="17" stopIfTrue="1">
      <formula>#REF!&lt;&gt;""</formula>
    </cfRule>
  </conditionalFormatting>
  <conditionalFormatting sqref="H8">
    <cfRule type="expression" dxfId="231" priority="4">
      <formula>$H$8&lt;&gt;""</formula>
    </cfRule>
  </conditionalFormatting>
  <conditionalFormatting sqref="H10">
    <cfRule type="expression" dxfId="230" priority="7" stopIfTrue="1">
      <formula>#REF!&lt;&gt;""</formula>
    </cfRule>
  </conditionalFormatting>
  <conditionalFormatting sqref="H26:S29 H39:S43">
    <cfRule type="expression" dxfId="229" priority="24">
      <formula>H26:S30&lt;&gt;""</formula>
    </cfRule>
  </conditionalFormatting>
  <conditionalFormatting sqref="H30:S30">
    <cfRule type="expression" dxfId="228" priority="18">
      <formula>H30:S32&lt;&gt;""</formula>
    </cfRule>
  </conditionalFormatting>
  <conditionalFormatting sqref="K8:K9">
    <cfRule type="expression" dxfId="227" priority="2" stopIfTrue="1">
      <formula>$N$9&lt;&gt;""</formula>
    </cfRule>
  </conditionalFormatting>
  <conditionalFormatting sqref="K10">
    <cfRule type="expression" dxfId="226" priority="3" stopIfTrue="1">
      <formula>#REF!&lt;&gt;""</formula>
    </cfRule>
  </conditionalFormatting>
  <conditionalFormatting sqref="L14:R14">
    <cfRule type="expression" dxfId="225" priority="26">
      <formula>$L$14&lt;&gt;""</formula>
    </cfRule>
  </conditionalFormatting>
  <conditionalFormatting sqref="N8">
    <cfRule type="expression" dxfId="224" priority="1">
      <formula>$N$8&lt;&gt;""</formula>
    </cfRule>
  </conditionalFormatting>
  <conditionalFormatting sqref="N9">
    <cfRule type="expression" dxfId="223" priority="8" stopIfTrue="1">
      <formula>$N$9&lt;&gt;""</formula>
    </cfRule>
  </conditionalFormatting>
  <conditionalFormatting sqref="N10">
    <cfRule type="expression" dxfId="222" priority="6" stopIfTrue="1">
      <formula>#REF!&lt;&gt;""</formula>
    </cfRule>
  </conditionalFormatting>
  <conditionalFormatting sqref="Q23:S23">
    <cfRule type="expression" dxfId="221" priority="19">
      <formula>$Q$23&lt;&gt;""</formula>
    </cfRule>
  </conditionalFormatting>
  <conditionalFormatting sqref="Q48:S48">
    <cfRule type="expression" dxfId="220" priority="25">
      <formula>$Q$48&lt;&gt;""</formula>
    </cfRule>
  </conditionalFormatting>
  <conditionalFormatting sqref="W36">
    <cfRule type="expression" dxfId="219" priority="28" stopIfTrue="1">
      <formula>#REF!&lt;&gt;""</formula>
    </cfRule>
  </conditionalFormatting>
  <conditionalFormatting sqref="W51">
    <cfRule type="expression" dxfId="218" priority="35" stopIfTrue="1">
      <formula>#REF!&lt;&gt;""</formula>
    </cfRule>
  </conditionalFormatting>
  <pageMargins left="0.94488188976377963" right="0.31496062992125984" top="0.35433070866141736" bottom="0" header="0.31496062992125984" footer="0"/>
  <pageSetup paperSize="9" scale="95"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tabColor theme="7"/>
  </sheetPr>
  <dimension ref="B1:AJ60"/>
  <sheetViews>
    <sheetView showGridLines="0" showRowColHeaders="0" view="pageBreakPreview" zoomScaleNormal="100" zoomScaleSheetLayoutView="100" zoomScalePageLayoutView="75" workbookViewId="0">
      <selection activeCell="M8" sqref="M8"/>
    </sheetView>
  </sheetViews>
  <sheetFormatPr defaultColWidth="9" defaultRowHeight="13.5"/>
  <cols>
    <col min="1" max="1" width="3.25" style="24" customWidth="1"/>
    <col min="2" max="3" width="9.625" style="24" customWidth="1"/>
    <col min="4" max="18" width="4.375" style="24" customWidth="1"/>
    <col min="19" max="19" width="3" style="24" customWidth="1"/>
    <col min="20" max="20" width="20" style="24" hidden="1" customWidth="1"/>
    <col min="21" max="16384" width="9" style="24"/>
  </cols>
  <sheetData>
    <row r="1" spans="2:36" ht="14.25" thickBot="1"/>
    <row r="2" spans="2:36" s="19" customFormat="1" ht="15" customHeight="1">
      <c r="B2" s="1057" t="s">
        <v>79</v>
      </c>
      <c r="C2" s="1057"/>
      <c r="D2" s="1057"/>
      <c r="E2" s="1057"/>
      <c r="F2" s="1057"/>
      <c r="G2" s="1057"/>
      <c r="H2" s="1057"/>
      <c r="I2" s="1057"/>
      <c r="J2" s="1057"/>
      <c r="K2" s="1057"/>
      <c r="L2" s="1057"/>
      <c r="M2" s="1057"/>
      <c r="N2" s="1057"/>
      <c r="O2" s="1057"/>
      <c r="P2" s="1057"/>
      <c r="Q2" s="1057"/>
      <c r="R2" s="1057"/>
      <c r="T2" s="20"/>
      <c r="U2" s="841" t="s">
        <v>696</v>
      </c>
      <c r="V2" s="842"/>
      <c r="W2" s="842"/>
      <c r="X2" s="842"/>
      <c r="Y2" s="842"/>
      <c r="Z2" s="842"/>
      <c r="AA2" s="842"/>
      <c r="AB2" s="843"/>
    </row>
    <row r="3" spans="2:36" s="19" customFormat="1" ht="14.25" customHeight="1">
      <c r="B3" s="270"/>
      <c r="C3" s="270"/>
      <c r="D3" s="270"/>
      <c r="E3" s="270"/>
      <c r="F3" s="270"/>
      <c r="G3" s="270"/>
      <c r="H3" s="270"/>
      <c r="I3" s="270"/>
      <c r="J3" s="270"/>
      <c r="K3" s="270"/>
      <c r="L3" s="270"/>
      <c r="M3" s="270"/>
      <c r="N3" s="270"/>
      <c r="O3" s="270"/>
      <c r="P3" s="270"/>
      <c r="Q3" s="270"/>
      <c r="R3" s="270"/>
      <c r="T3" s="20"/>
      <c r="U3" s="844"/>
      <c r="V3" s="845"/>
      <c r="W3" s="845"/>
      <c r="X3" s="845"/>
      <c r="Y3" s="845"/>
      <c r="Z3" s="845"/>
      <c r="AA3" s="845"/>
      <c r="AB3" s="846"/>
    </row>
    <row r="4" spans="2:36" s="19" customFormat="1" ht="44.25" customHeight="1">
      <c r="B4" s="1058" t="s">
        <v>432</v>
      </c>
      <c r="C4" s="1058"/>
      <c r="D4" s="1058"/>
      <c r="E4" s="1058"/>
      <c r="F4" s="1058"/>
      <c r="G4" s="1058"/>
      <c r="H4" s="1058"/>
      <c r="I4" s="1058"/>
      <c r="J4" s="1058"/>
      <c r="K4" s="1058"/>
      <c r="L4" s="1058"/>
      <c r="M4" s="1058"/>
      <c r="N4" s="1058"/>
      <c r="O4" s="1058"/>
      <c r="P4" s="1058"/>
      <c r="Q4" s="1058"/>
      <c r="R4" s="1058"/>
      <c r="T4" s="20"/>
      <c r="U4" s="844"/>
      <c r="V4" s="845"/>
      <c r="W4" s="845"/>
      <c r="X4" s="845"/>
      <c r="Y4" s="845"/>
      <c r="Z4" s="845"/>
      <c r="AA4" s="845"/>
      <c r="AB4" s="846"/>
    </row>
    <row r="5" spans="2:36" s="19" customFormat="1" ht="14.25" customHeight="1">
      <c r="B5" s="20"/>
      <c r="U5" s="844"/>
      <c r="V5" s="845"/>
      <c r="W5" s="845"/>
      <c r="X5" s="845"/>
      <c r="Y5" s="845"/>
      <c r="Z5" s="845"/>
      <c r="AA5" s="845"/>
      <c r="AB5" s="846"/>
      <c r="AC5" s="347"/>
      <c r="AD5" s="347"/>
      <c r="AE5" s="347"/>
      <c r="AF5" s="347"/>
      <c r="AG5" s="347"/>
      <c r="AH5" s="347"/>
      <c r="AI5" s="347"/>
    </row>
    <row r="6" spans="2:36" s="19" customFormat="1" ht="69.75" customHeight="1">
      <c r="B6" s="1053" t="s">
        <v>433</v>
      </c>
      <c r="C6" s="1053"/>
      <c r="D6" s="1053"/>
      <c r="E6" s="1053"/>
      <c r="F6" s="1053"/>
      <c r="G6" s="1053"/>
      <c r="H6" s="1053"/>
      <c r="I6" s="1053"/>
      <c r="J6" s="1053"/>
      <c r="K6" s="1053"/>
      <c r="L6" s="1053"/>
      <c r="M6" s="1053"/>
      <c r="N6" s="1053"/>
      <c r="O6" s="1053"/>
      <c r="P6" s="1053"/>
      <c r="Q6" s="1053"/>
      <c r="R6" s="1053"/>
      <c r="T6" s="20"/>
      <c r="U6" s="844"/>
      <c r="V6" s="845"/>
      <c r="W6" s="845"/>
      <c r="X6" s="845"/>
      <c r="Y6" s="845"/>
      <c r="Z6" s="845"/>
      <c r="AA6" s="845"/>
      <c r="AB6" s="846"/>
    </row>
    <row r="7" spans="2:36" s="19" customFormat="1" ht="13.5" customHeight="1">
      <c r="B7" s="271"/>
      <c r="C7" s="271"/>
      <c r="D7" s="271"/>
      <c r="E7" s="271"/>
      <c r="F7" s="271"/>
      <c r="G7" s="271"/>
      <c r="H7" s="271"/>
      <c r="I7" s="271"/>
      <c r="J7" s="271"/>
      <c r="K7" s="271"/>
      <c r="L7" s="271"/>
      <c r="M7" s="271"/>
      <c r="N7" s="271"/>
      <c r="O7" s="271"/>
      <c r="P7" s="271"/>
      <c r="Q7" s="271"/>
      <c r="R7" s="271"/>
      <c r="T7" s="19" t="s">
        <v>93</v>
      </c>
      <c r="U7" s="844"/>
      <c r="V7" s="845"/>
      <c r="W7" s="845"/>
      <c r="X7" s="845"/>
      <c r="Y7" s="845"/>
      <c r="Z7" s="845"/>
      <c r="AA7" s="845"/>
      <c r="AB7" s="846"/>
    </row>
    <row r="8" spans="2:36" s="19" customFormat="1" ht="23.25" customHeight="1">
      <c r="F8" s="272"/>
      <c r="G8" s="272"/>
      <c r="H8" s="272"/>
      <c r="I8" s="272"/>
      <c r="J8" s="272"/>
      <c r="K8" s="273"/>
      <c r="L8" s="513" t="s">
        <v>412</v>
      </c>
      <c r="M8" s="174"/>
      <c r="N8" s="274" t="s">
        <v>90</v>
      </c>
      <c r="O8" s="175"/>
      <c r="P8" s="274" t="s">
        <v>89</v>
      </c>
      <c r="Q8" s="175"/>
      <c r="R8" s="274" t="s">
        <v>88</v>
      </c>
      <c r="T8" s="21" t="s">
        <v>94</v>
      </c>
      <c r="U8" s="844"/>
      <c r="V8" s="845"/>
      <c r="W8" s="845"/>
      <c r="X8" s="845"/>
      <c r="Y8" s="845"/>
      <c r="Z8" s="845"/>
      <c r="AA8" s="845"/>
      <c r="AB8" s="846"/>
      <c r="AC8" s="21"/>
      <c r="AD8" s="21"/>
      <c r="AE8" s="21"/>
      <c r="AF8" s="21"/>
      <c r="AG8" s="21"/>
      <c r="AH8" s="21"/>
      <c r="AI8" s="21"/>
      <c r="AJ8" s="21"/>
    </row>
    <row r="9" spans="2:36" s="19" customFormat="1" ht="33" customHeight="1">
      <c r="E9" s="1062">
        <f>'別添1-1'!E8:F8</f>
        <v>0</v>
      </c>
      <c r="F9" s="1062"/>
      <c r="G9" s="275" t="s">
        <v>86</v>
      </c>
      <c r="I9" s="1059">
        <f>'別添1-1'!I8:K8</f>
        <v>0</v>
      </c>
      <c r="J9" s="1059"/>
      <c r="K9" s="1059"/>
      <c r="L9" s="19" t="s">
        <v>87</v>
      </c>
      <c r="M9" s="276" t="s">
        <v>97</v>
      </c>
      <c r="N9" s="1059">
        <f>'別添1-1'!N8:P8</f>
        <v>0</v>
      </c>
      <c r="O9" s="1059"/>
      <c r="P9" s="1059"/>
      <c r="Q9" s="274" t="s">
        <v>96</v>
      </c>
      <c r="T9" s="21" t="s">
        <v>95</v>
      </c>
      <c r="U9" s="844"/>
      <c r="V9" s="845"/>
      <c r="W9" s="845"/>
      <c r="X9" s="845"/>
      <c r="Y9" s="845"/>
      <c r="Z9" s="845"/>
      <c r="AA9" s="845"/>
      <c r="AB9" s="846"/>
      <c r="AC9" s="21"/>
      <c r="AD9" s="21"/>
      <c r="AE9" s="21"/>
      <c r="AF9" s="21"/>
      <c r="AG9" s="21"/>
      <c r="AH9" s="21"/>
      <c r="AI9" s="21"/>
      <c r="AJ9" s="21"/>
    </row>
    <row r="10" spans="2:36" s="19" customFormat="1" ht="33" customHeight="1">
      <c r="B10" s="83"/>
      <c r="I10" s="274" t="s">
        <v>12</v>
      </c>
      <c r="J10" s="1059">
        <f>'別添1-1'!J9:P9</f>
        <v>0</v>
      </c>
      <c r="K10" s="1059"/>
      <c r="L10" s="1059"/>
      <c r="M10" s="1059"/>
      <c r="N10" s="1059"/>
      <c r="O10" s="1059"/>
      <c r="P10" s="1059"/>
      <c r="Q10" s="733"/>
      <c r="T10" s="21"/>
      <c r="U10" s="844"/>
      <c r="V10" s="845"/>
      <c r="W10" s="845"/>
      <c r="X10" s="845"/>
      <c r="Y10" s="845"/>
      <c r="Z10" s="845"/>
      <c r="AA10" s="845"/>
      <c r="AB10" s="846"/>
      <c r="AC10" s="21"/>
      <c r="AD10" s="21"/>
      <c r="AE10" s="21"/>
      <c r="AF10" s="21"/>
      <c r="AG10" s="21"/>
      <c r="AH10" s="21"/>
      <c r="AI10" s="21"/>
      <c r="AJ10" s="21"/>
    </row>
    <row r="11" spans="2:36" s="19" customFormat="1" ht="11.25" customHeight="1">
      <c r="B11" s="20"/>
      <c r="I11" s="348"/>
      <c r="Q11" s="274"/>
      <c r="T11" s="21"/>
      <c r="U11" s="844"/>
      <c r="V11" s="845"/>
      <c r="W11" s="845"/>
      <c r="X11" s="845"/>
      <c r="Y11" s="845"/>
      <c r="Z11" s="845"/>
      <c r="AA11" s="845"/>
      <c r="AB11" s="846"/>
      <c r="AC11" s="21"/>
      <c r="AD11" s="21"/>
      <c r="AE11" s="21"/>
      <c r="AF11" s="21"/>
      <c r="AG11" s="21"/>
      <c r="AH11" s="21"/>
      <c r="AI11" s="21"/>
      <c r="AJ11" s="21"/>
    </row>
    <row r="12" spans="2:36" s="19" customFormat="1" ht="25.5" customHeight="1">
      <c r="B12" s="1060" t="s">
        <v>20</v>
      </c>
      <c r="C12" s="1060"/>
      <c r="D12" s="1060"/>
      <c r="E12" s="1060"/>
      <c r="F12" s="1060"/>
      <c r="G12" s="1060"/>
      <c r="H12" s="1060"/>
      <c r="I12" s="1060"/>
      <c r="J12" s="1060"/>
      <c r="K12" s="1060"/>
      <c r="L12" s="1060"/>
      <c r="M12" s="1060"/>
      <c r="N12" s="1060"/>
      <c r="O12" s="1060"/>
      <c r="P12" s="1060"/>
      <c r="Q12" s="1060"/>
      <c r="R12" s="1060"/>
      <c r="T12" s="21" t="s">
        <v>98</v>
      </c>
      <c r="U12" s="844"/>
      <c r="V12" s="845"/>
      <c r="W12" s="845"/>
      <c r="X12" s="845"/>
      <c r="Y12" s="845"/>
      <c r="Z12" s="845"/>
      <c r="AA12" s="845"/>
      <c r="AB12" s="846"/>
      <c r="AC12" s="21"/>
      <c r="AD12" s="21"/>
      <c r="AE12" s="21"/>
      <c r="AF12" s="21"/>
      <c r="AG12" s="21"/>
      <c r="AH12" s="21"/>
      <c r="AI12" s="21"/>
      <c r="AJ12" s="21"/>
    </row>
    <row r="13" spans="2:36" s="19" customFormat="1" ht="14.25" customHeight="1">
      <c r="B13" s="349"/>
      <c r="C13" s="349"/>
      <c r="D13" s="349"/>
      <c r="E13" s="349"/>
      <c r="F13" s="349"/>
      <c r="G13" s="349"/>
      <c r="H13" s="349"/>
      <c r="I13" s="349"/>
      <c r="J13" s="349"/>
      <c r="K13" s="349"/>
      <c r="L13" s="349"/>
      <c r="M13" s="349"/>
      <c r="N13" s="349"/>
      <c r="O13" s="349"/>
      <c r="P13" s="349"/>
      <c r="Q13" s="349"/>
      <c r="R13" s="349"/>
      <c r="T13" s="21" t="s">
        <v>7</v>
      </c>
      <c r="U13" s="844"/>
      <c r="V13" s="845"/>
      <c r="W13" s="845"/>
      <c r="X13" s="845"/>
      <c r="Y13" s="845"/>
      <c r="Z13" s="845"/>
      <c r="AA13" s="845"/>
      <c r="AB13" s="846"/>
      <c r="AC13" s="21"/>
      <c r="AD13" s="21"/>
      <c r="AE13" s="21"/>
      <c r="AF13" s="21"/>
      <c r="AG13" s="21"/>
      <c r="AH13" s="21"/>
      <c r="AI13" s="21"/>
      <c r="AJ13" s="21"/>
    </row>
    <row r="14" spans="2:36" s="19" customFormat="1" ht="25.5" customHeight="1" thickBot="1">
      <c r="B14" s="1219" t="s">
        <v>83</v>
      </c>
      <c r="C14" s="1219"/>
      <c r="D14" s="1219"/>
      <c r="U14" s="844"/>
      <c r="V14" s="845"/>
      <c r="W14" s="845"/>
      <c r="X14" s="845"/>
      <c r="Y14" s="845"/>
      <c r="Z14" s="845"/>
      <c r="AA14" s="845"/>
      <c r="AB14" s="846"/>
    </row>
    <row r="15" spans="2:36" s="19" customFormat="1" ht="33.75" customHeight="1">
      <c r="B15" s="1028" t="s">
        <v>19</v>
      </c>
      <c r="C15" s="1029"/>
      <c r="D15" s="1220">
        <f>'別添1-1'!D14</f>
        <v>0</v>
      </c>
      <c r="E15" s="1221"/>
      <c r="F15" s="1221"/>
      <c r="G15" s="1221"/>
      <c r="H15" s="1221"/>
      <c r="I15" s="1221"/>
      <c r="J15" s="1221"/>
      <c r="K15" s="1221"/>
      <c r="L15" s="1221"/>
      <c r="M15" s="1221"/>
      <c r="N15" s="1221"/>
      <c r="O15" s="1221"/>
      <c r="P15" s="1221"/>
      <c r="Q15" s="1221"/>
      <c r="R15" s="1222"/>
      <c r="T15" s="83" t="s">
        <v>16</v>
      </c>
      <c r="U15" s="844"/>
      <c r="V15" s="845"/>
      <c r="W15" s="845"/>
      <c r="X15" s="845"/>
      <c r="Y15" s="845"/>
      <c r="Z15" s="845"/>
      <c r="AA15" s="845"/>
      <c r="AB15" s="846"/>
      <c r="AF15" s="22"/>
    </row>
    <row r="16" spans="2:36" s="19" customFormat="1" ht="33.75" customHeight="1">
      <c r="B16" s="1065" t="s">
        <v>80</v>
      </c>
      <c r="C16" s="1066"/>
      <c r="D16" s="1054">
        <f>'別添1-1'!D15</f>
        <v>0</v>
      </c>
      <c r="E16" s="1055"/>
      <c r="F16" s="1055"/>
      <c r="G16" s="1055"/>
      <c r="H16" s="1055"/>
      <c r="I16" s="1055"/>
      <c r="J16" s="1055"/>
      <c r="K16" s="1055"/>
      <c r="L16" s="1055"/>
      <c r="M16" s="1055"/>
      <c r="N16" s="1055"/>
      <c r="O16" s="1055"/>
      <c r="P16" s="1055"/>
      <c r="Q16" s="1055"/>
      <c r="R16" s="1056"/>
      <c r="T16" s="19" t="s">
        <v>17</v>
      </c>
      <c r="U16" s="844"/>
      <c r="V16" s="845"/>
      <c r="W16" s="845"/>
      <c r="X16" s="845"/>
      <c r="Y16" s="845"/>
      <c r="Z16" s="845"/>
      <c r="AA16" s="845"/>
      <c r="AB16" s="846"/>
    </row>
    <row r="17" spans="2:28" s="18" customFormat="1" ht="33.75" customHeight="1">
      <c r="B17" s="1044" t="s">
        <v>82</v>
      </c>
      <c r="C17" s="1045"/>
      <c r="D17" s="1223" t="s">
        <v>434</v>
      </c>
      <c r="E17" s="1224"/>
      <c r="F17" s="1224"/>
      <c r="G17" s="1067">
        <f>'別添1-1'!G16:I16</f>
        <v>0</v>
      </c>
      <c r="H17" s="1067"/>
      <c r="I17" s="1067"/>
      <c r="J17" s="278" t="s">
        <v>9</v>
      </c>
      <c r="K17" s="278" t="s">
        <v>5</v>
      </c>
      <c r="L17" s="278" t="s">
        <v>13</v>
      </c>
      <c r="M17" s="350">
        <f>'別添1-1'!M16</f>
        <v>0</v>
      </c>
      <c r="N17" s="278" t="s">
        <v>14</v>
      </c>
      <c r="O17" s="278" t="s">
        <v>15</v>
      </c>
      <c r="P17" s="351">
        <f>'別添1-1'!P16</f>
        <v>0</v>
      </c>
      <c r="Q17" s="352" t="s">
        <v>14</v>
      </c>
      <c r="R17" s="353"/>
      <c r="U17" s="844"/>
      <c r="V17" s="845"/>
      <c r="W17" s="845"/>
      <c r="X17" s="845"/>
      <c r="Y17" s="845"/>
      <c r="Z17" s="845"/>
      <c r="AA17" s="845"/>
      <c r="AB17" s="846"/>
    </row>
    <row r="18" spans="2:28" s="19" customFormat="1" ht="33.75" customHeight="1" thickBot="1">
      <c r="B18" s="1225" t="s">
        <v>120</v>
      </c>
      <c r="C18" s="1226"/>
      <c r="D18" s="1227">
        <f>'別添1-1'!D17:E17</f>
        <v>0</v>
      </c>
      <c r="E18" s="1228"/>
      <c r="F18" s="1229" t="s">
        <v>99</v>
      </c>
      <c r="G18" s="1229"/>
      <c r="H18" s="1230">
        <f>'別添1-1'!H17:O17</f>
        <v>0</v>
      </c>
      <c r="I18" s="1230"/>
      <c r="J18" s="1230"/>
      <c r="K18" s="1230"/>
      <c r="L18" s="1230"/>
      <c r="M18" s="1230"/>
      <c r="N18" s="1230"/>
      <c r="O18" s="1230"/>
      <c r="P18" s="1231">
        <f>'別添1-1'!P17:R17</f>
        <v>0</v>
      </c>
      <c r="Q18" s="1231"/>
      <c r="R18" s="1232"/>
      <c r="U18" s="844"/>
      <c r="V18" s="845"/>
      <c r="W18" s="845"/>
      <c r="X18" s="845"/>
      <c r="Y18" s="845"/>
      <c r="Z18" s="845"/>
      <c r="AA18" s="845"/>
      <c r="AB18" s="846"/>
    </row>
    <row r="19" spans="2:28" s="19" customFormat="1" ht="14.25" customHeight="1">
      <c r="B19" s="1041" t="s">
        <v>32</v>
      </c>
      <c r="C19" s="1041"/>
      <c r="D19" s="1041"/>
      <c r="E19" s="1041"/>
      <c r="F19" s="1041"/>
      <c r="G19" s="1041"/>
      <c r="H19" s="1041"/>
      <c r="I19" s="1041"/>
      <c r="J19" s="1041"/>
      <c r="K19" s="1041"/>
      <c r="L19" s="1041"/>
      <c r="M19" s="1041"/>
      <c r="N19" s="1041"/>
      <c r="O19" s="1041"/>
      <c r="P19" s="1041"/>
      <c r="Q19" s="1041"/>
      <c r="R19" s="1041"/>
      <c r="U19" s="844"/>
      <c r="V19" s="845"/>
      <c r="W19" s="845"/>
      <c r="X19" s="845"/>
      <c r="Y19" s="845"/>
      <c r="Z19" s="845"/>
      <c r="AA19" s="845"/>
      <c r="AB19" s="846"/>
    </row>
    <row r="20" spans="2:28" s="19" customFormat="1" ht="14.25" customHeight="1" thickBot="1">
      <c r="B20" s="1041" t="s">
        <v>435</v>
      </c>
      <c r="C20" s="1041"/>
      <c r="D20" s="1041"/>
      <c r="E20" s="1041"/>
      <c r="F20" s="1041"/>
      <c r="G20" s="1041"/>
      <c r="H20" s="1041"/>
      <c r="I20" s="1041"/>
      <c r="J20" s="1041"/>
      <c r="K20" s="1041"/>
      <c r="L20" s="1041"/>
      <c r="M20" s="1041"/>
      <c r="N20" s="1041"/>
      <c r="O20" s="1041"/>
      <c r="P20" s="1041"/>
      <c r="Q20" s="1041"/>
      <c r="R20" s="1041"/>
      <c r="U20" s="847"/>
      <c r="V20" s="848"/>
      <c r="W20" s="848"/>
      <c r="X20" s="848"/>
      <c r="Y20" s="848"/>
      <c r="Z20" s="848"/>
      <c r="AA20" s="848"/>
      <c r="AB20" s="849"/>
    </row>
    <row r="21" spans="2:28" s="19" customFormat="1" ht="14.25" customHeight="1">
      <c r="B21" s="280"/>
      <c r="C21" s="280"/>
      <c r="D21" s="280"/>
      <c r="E21" s="280"/>
      <c r="F21" s="280"/>
      <c r="G21" s="280"/>
      <c r="H21" s="280"/>
      <c r="I21" s="280"/>
      <c r="J21" s="280"/>
      <c r="K21" s="280"/>
      <c r="L21" s="280"/>
      <c r="M21" s="280"/>
      <c r="N21" s="280"/>
      <c r="O21" s="280"/>
      <c r="P21" s="280"/>
      <c r="Q21" s="280"/>
      <c r="R21" s="280"/>
      <c r="U21" s="190"/>
      <c r="V21" s="190"/>
      <c r="W21" s="190"/>
      <c r="X21" s="190"/>
      <c r="Y21" s="190"/>
      <c r="Z21" s="190"/>
      <c r="AA21" s="190"/>
      <c r="AB21" s="190"/>
    </row>
    <row r="22" spans="2:28" s="19" customFormat="1" ht="25.5" customHeight="1" thickBot="1">
      <c r="B22" s="281" t="s">
        <v>436</v>
      </c>
      <c r="U22" s="190"/>
      <c r="V22" s="190"/>
      <c r="W22" s="190"/>
      <c r="X22" s="190"/>
      <c r="Y22" s="190"/>
      <c r="Z22" s="190"/>
      <c r="AA22" s="190"/>
      <c r="AB22" s="190"/>
    </row>
    <row r="23" spans="2:28" s="19" customFormat="1" ht="17.25" customHeight="1">
      <c r="B23" s="1070" t="s">
        <v>119</v>
      </c>
      <c r="C23" s="1071"/>
      <c r="D23" s="1068" t="s">
        <v>81</v>
      </c>
      <c r="E23" s="1069"/>
      <c r="F23" s="1069"/>
      <c r="G23" s="1069"/>
      <c r="H23" s="1217">
        <f>'別添1-1'!H25:R25</f>
        <v>0</v>
      </c>
      <c r="I23" s="1217"/>
      <c r="J23" s="1217"/>
      <c r="K23" s="1217"/>
      <c r="L23" s="1217"/>
      <c r="M23" s="1217"/>
      <c r="N23" s="1217"/>
      <c r="O23" s="1217"/>
      <c r="P23" s="1217"/>
      <c r="Q23" s="1217"/>
      <c r="R23" s="1218"/>
      <c r="U23" s="190"/>
      <c r="V23" s="190"/>
      <c r="W23" s="190"/>
      <c r="X23" s="190"/>
      <c r="Y23" s="190"/>
      <c r="Z23" s="190"/>
      <c r="AA23" s="190"/>
      <c r="AB23" s="190"/>
    </row>
    <row r="24" spans="2:28" s="19" customFormat="1" ht="17.25" customHeight="1">
      <c r="B24" s="999"/>
      <c r="C24" s="1000"/>
      <c r="D24" s="1074" t="s">
        <v>18</v>
      </c>
      <c r="E24" s="1075"/>
      <c r="F24" s="1075"/>
      <c r="G24" s="1075"/>
      <c r="H24" s="1023">
        <f>'別添1-1'!H26:R26</f>
        <v>0</v>
      </c>
      <c r="I24" s="1023"/>
      <c r="J24" s="1023"/>
      <c r="K24" s="1023"/>
      <c r="L24" s="1023"/>
      <c r="M24" s="1023"/>
      <c r="N24" s="1023"/>
      <c r="O24" s="1023"/>
      <c r="P24" s="1023"/>
      <c r="Q24" s="1023"/>
      <c r="R24" s="1024"/>
      <c r="U24" s="190"/>
      <c r="V24" s="190"/>
      <c r="W24" s="190"/>
      <c r="X24" s="190"/>
      <c r="Y24" s="190"/>
      <c r="Z24" s="190"/>
      <c r="AA24" s="190"/>
      <c r="AB24" s="190"/>
    </row>
    <row r="25" spans="2:28" s="19" customFormat="1" ht="17.25" customHeight="1">
      <c r="B25" s="1018" t="s">
        <v>437</v>
      </c>
      <c r="C25" s="1019"/>
      <c r="D25" s="1003" t="s">
        <v>68</v>
      </c>
      <c r="E25" s="1004"/>
      <c r="F25" s="1004"/>
      <c r="G25" s="1004"/>
      <c r="H25" s="1072">
        <f>'別添1-1'!H27:R27</f>
        <v>0</v>
      </c>
      <c r="I25" s="1072"/>
      <c r="J25" s="1072"/>
      <c r="K25" s="1072"/>
      <c r="L25" s="1072"/>
      <c r="M25" s="1072"/>
      <c r="N25" s="1072"/>
      <c r="O25" s="1072"/>
      <c r="P25" s="1072"/>
      <c r="Q25" s="1072"/>
      <c r="R25" s="1073"/>
    </row>
    <row r="26" spans="2:28" s="19" customFormat="1" ht="17.25" customHeight="1">
      <c r="B26" s="997"/>
      <c r="C26" s="1020"/>
      <c r="D26" s="1074" t="s">
        <v>69</v>
      </c>
      <c r="E26" s="1075"/>
      <c r="F26" s="1075"/>
      <c r="G26" s="1075"/>
      <c r="H26" s="1023">
        <f>'別添1-1'!H28:R28</f>
        <v>0</v>
      </c>
      <c r="I26" s="1023"/>
      <c r="J26" s="1023"/>
      <c r="K26" s="1023"/>
      <c r="L26" s="1023"/>
      <c r="M26" s="1023"/>
      <c r="N26" s="1023"/>
      <c r="O26" s="1023"/>
      <c r="P26" s="1023"/>
      <c r="Q26" s="1023"/>
      <c r="R26" s="1024"/>
    </row>
    <row r="27" spans="2:28" s="19" customFormat="1" ht="17.25" customHeight="1">
      <c r="B27" s="997"/>
      <c r="C27" s="1020"/>
      <c r="D27" s="283" t="s">
        <v>18</v>
      </c>
      <c r="E27" s="282"/>
      <c r="F27" s="282"/>
      <c r="G27" s="282"/>
      <c r="H27" s="1023">
        <f>'別添1-1'!H29:R29</f>
        <v>0</v>
      </c>
      <c r="I27" s="1023"/>
      <c r="J27" s="1023"/>
      <c r="K27" s="1023"/>
      <c r="L27" s="1023"/>
      <c r="M27" s="1023"/>
      <c r="N27" s="1023"/>
      <c r="O27" s="1023"/>
      <c r="P27" s="1023"/>
      <c r="Q27" s="1023"/>
      <c r="R27" s="1024"/>
    </row>
    <row r="28" spans="2:28" s="19" customFormat="1" ht="17.25" customHeight="1">
      <c r="B28" s="1021"/>
      <c r="C28" s="1022"/>
      <c r="D28" s="1046" t="s">
        <v>84</v>
      </c>
      <c r="E28" s="1047"/>
      <c r="F28" s="1047"/>
      <c r="G28" s="1047"/>
      <c r="H28" s="1076">
        <f>'別添1-1'!H30:R30</f>
        <v>0</v>
      </c>
      <c r="I28" s="1076"/>
      <c r="J28" s="1076"/>
      <c r="K28" s="1076"/>
      <c r="L28" s="1076"/>
      <c r="M28" s="1076"/>
      <c r="N28" s="1076"/>
      <c r="O28" s="1076"/>
      <c r="P28" s="1076"/>
      <c r="Q28" s="1076"/>
      <c r="R28" s="1077"/>
    </row>
    <row r="29" spans="2:28" s="19" customFormat="1" ht="17.25" customHeight="1">
      <c r="B29" s="997" t="s">
        <v>92</v>
      </c>
      <c r="C29" s="998"/>
      <c r="D29" s="284" t="s">
        <v>21</v>
      </c>
      <c r="E29" s="278"/>
      <c r="F29" s="278"/>
      <c r="G29" s="278"/>
      <c r="H29" s="1213">
        <f>'別添1-1'!H31</f>
        <v>0</v>
      </c>
      <c r="I29" s="1213"/>
      <c r="J29" s="278" t="s">
        <v>86</v>
      </c>
      <c r="K29" s="278"/>
      <c r="L29" s="1216">
        <f>'別添1-1'!K31</f>
        <v>0</v>
      </c>
      <c r="M29" s="1216"/>
      <c r="N29" s="278" t="s">
        <v>87</v>
      </c>
      <c r="O29" s="354" t="s">
        <v>97</v>
      </c>
      <c r="P29" s="1214">
        <f>'別添1-1'!P31:Q31</f>
        <v>0</v>
      </c>
      <c r="Q29" s="1214"/>
      <c r="R29" s="279" t="s">
        <v>96</v>
      </c>
    </row>
    <row r="30" spans="2:28" s="19" customFormat="1" ht="17.25" customHeight="1">
      <c r="B30" s="999"/>
      <c r="C30" s="1000"/>
      <c r="D30" s="1016" t="s">
        <v>22</v>
      </c>
      <c r="E30" s="1017"/>
      <c r="F30" s="1017"/>
      <c r="G30" s="1017"/>
      <c r="H30" s="1009">
        <f>'別添1-1'!H32:L32</f>
        <v>0</v>
      </c>
      <c r="I30" s="1009"/>
      <c r="J30" s="1009"/>
      <c r="K30" s="1009"/>
      <c r="L30" s="1009"/>
      <c r="M30" s="1009"/>
      <c r="N30" s="1009"/>
      <c r="O30" s="1009"/>
      <c r="P30" s="1009"/>
      <c r="Q30" s="1009"/>
      <c r="R30" s="1215"/>
    </row>
    <row r="31" spans="2:28" s="19" customFormat="1" ht="17.25" customHeight="1">
      <c r="B31" s="999"/>
      <c r="C31" s="1000"/>
      <c r="D31" s="1016" t="s">
        <v>23</v>
      </c>
      <c r="E31" s="1017"/>
      <c r="F31" s="1017"/>
      <c r="G31" s="1017"/>
      <c r="H31" s="1010">
        <f>'別添1-1'!H33</f>
        <v>0</v>
      </c>
      <c r="I31" s="1010"/>
      <c r="J31" s="19" t="s">
        <v>104</v>
      </c>
      <c r="L31" s="276" t="s">
        <v>97</v>
      </c>
      <c r="M31" s="1010">
        <f>'別添1-1'!M33:Q33</f>
        <v>0</v>
      </c>
      <c r="N31" s="1010"/>
      <c r="O31" s="1010"/>
      <c r="P31" s="1010"/>
      <c r="Q31" s="1010"/>
      <c r="R31" s="355" t="s">
        <v>96</v>
      </c>
    </row>
    <row r="32" spans="2:28" s="19" customFormat="1" ht="17.25" customHeight="1">
      <c r="B32" s="999"/>
      <c r="C32" s="1000"/>
      <c r="D32" s="1016" t="s">
        <v>24</v>
      </c>
      <c r="E32" s="1017"/>
      <c r="F32" s="1017"/>
      <c r="G32" s="1017"/>
      <c r="H32" s="356">
        <f>'別添1-1'!H34</f>
        <v>0</v>
      </c>
      <c r="I32" s="19" t="s">
        <v>103</v>
      </c>
      <c r="L32" s="1209">
        <f>'別添1-1'!L34</f>
        <v>0</v>
      </c>
      <c r="M32" s="1209"/>
      <c r="N32" s="1209"/>
      <c r="O32" s="1209"/>
      <c r="P32" s="1209"/>
      <c r="Q32" s="1209"/>
      <c r="R32" s="1210"/>
    </row>
    <row r="33" spans="2:28" s="19" customFormat="1" ht="17.25" customHeight="1">
      <c r="B33" s="999"/>
      <c r="C33" s="1000"/>
      <c r="D33" s="1007" t="s">
        <v>25</v>
      </c>
      <c r="E33" s="1008"/>
      <c r="F33" s="1008"/>
      <c r="G33" s="1008"/>
      <c r="H33" s="1011">
        <f>'別添1-1'!H35</f>
        <v>0</v>
      </c>
      <c r="I33" s="1011"/>
      <c r="J33" s="1011"/>
      <c r="K33" s="1011"/>
      <c r="L33" s="1011"/>
      <c r="M33" s="1011"/>
      <c r="N33" s="1011"/>
      <c r="O33" s="1011"/>
      <c r="P33" s="1011"/>
      <c r="Q33" s="1011"/>
      <c r="R33" s="1012"/>
    </row>
    <row r="34" spans="2:28" s="19" customFormat="1" ht="17.25" customHeight="1" thickBot="1">
      <c r="B34" s="1001"/>
      <c r="C34" s="1002"/>
      <c r="D34" s="993" t="s">
        <v>26</v>
      </c>
      <c r="E34" s="994"/>
      <c r="F34" s="994"/>
      <c r="G34" s="994"/>
      <c r="H34" s="1211">
        <f>'別添1-1'!H36</f>
        <v>0</v>
      </c>
      <c r="I34" s="1211"/>
      <c r="J34" s="1211"/>
      <c r="K34" s="1211"/>
      <c r="L34" s="1211"/>
      <c r="M34" s="1211"/>
      <c r="N34" s="1211"/>
      <c r="O34" s="1211"/>
      <c r="P34" s="1211"/>
      <c r="Q34" s="1211"/>
      <c r="R34" s="1212"/>
    </row>
    <row r="35" spans="2:28" s="19" customFormat="1" ht="14.25" customHeight="1">
      <c r="B35" s="1063" t="s">
        <v>198</v>
      </c>
      <c r="C35" s="1063"/>
      <c r="D35" s="1063"/>
      <c r="E35" s="1063"/>
      <c r="F35" s="1063"/>
      <c r="G35" s="1063"/>
      <c r="H35" s="1063"/>
      <c r="I35" s="1063"/>
      <c r="J35" s="1063"/>
      <c r="K35" s="1063"/>
      <c r="L35" s="1063"/>
      <c r="M35" s="1063"/>
      <c r="N35" s="1063"/>
      <c r="O35" s="1063"/>
      <c r="P35" s="1063"/>
      <c r="Q35" s="1063"/>
      <c r="R35" s="1063"/>
    </row>
    <row r="36" spans="2:28" s="19" customFormat="1" ht="14.25" customHeight="1">
      <c r="B36" s="1064" t="s">
        <v>199</v>
      </c>
      <c r="C36" s="1064"/>
      <c r="D36" s="1064"/>
      <c r="E36" s="1064"/>
      <c r="F36" s="1064"/>
      <c r="G36" s="1064"/>
      <c r="H36" s="1064"/>
      <c r="I36" s="1064"/>
      <c r="J36" s="1064"/>
      <c r="K36" s="1064"/>
      <c r="L36" s="1064"/>
      <c r="M36" s="1064"/>
      <c r="N36" s="1064"/>
      <c r="O36" s="1064"/>
      <c r="P36" s="1064"/>
      <c r="Q36" s="1064"/>
      <c r="R36" s="1064"/>
    </row>
    <row r="37" spans="2:28" s="19" customFormat="1" ht="14.25" customHeight="1">
      <c r="B37" s="1064" t="s">
        <v>200</v>
      </c>
      <c r="C37" s="1064"/>
      <c r="D37" s="1064"/>
      <c r="E37" s="1064"/>
      <c r="F37" s="1064"/>
      <c r="G37" s="1064"/>
      <c r="H37" s="1064"/>
      <c r="I37" s="1064"/>
      <c r="J37" s="1064"/>
      <c r="K37" s="1064"/>
      <c r="L37" s="1064"/>
      <c r="M37" s="1064"/>
      <c r="N37" s="1064"/>
      <c r="O37" s="1064"/>
      <c r="P37" s="1064"/>
      <c r="Q37" s="1064"/>
      <c r="R37" s="1064"/>
    </row>
    <row r="38" spans="2:28" s="23" customFormat="1"/>
    <row r="39" spans="2:28" s="23" customFormat="1"/>
    <row r="40" spans="2:28" s="23" customFormat="1">
      <c r="U40" s="24"/>
      <c r="V40" s="24"/>
      <c r="W40" s="24"/>
      <c r="X40" s="24"/>
      <c r="Y40" s="24"/>
      <c r="Z40" s="24"/>
      <c r="AA40" s="24"/>
      <c r="AB40" s="24"/>
    </row>
    <row r="41" spans="2:28" s="23" customFormat="1">
      <c r="U41" s="24"/>
      <c r="V41" s="24"/>
      <c r="W41" s="24"/>
      <c r="X41" s="24"/>
      <c r="Y41" s="24"/>
      <c r="Z41" s="24"/>
      <c r="AA41" s="24"/>
      <c r="AB41" s="24"/>
    </row>
    <row r="42" spans="2:28" s="23" customFormat="1">
      <c r="B42" s="24"/>
      <c r="C42" s="24"/>
      <c r="D42" s="24"/>
      <c r="E42" s="24"/>
      <c r="F42" s="24"/>
      <c r="G42" s="24"/>
      <c r="H42" s="24"/>
      <c r="I42" s="24"/>
      <c r="J42" s="24"/>
      <c r="K42" s="24"/>
      <c r="L42" s="24"/>
      <c r="M42" s="24"/>
      <c r="N42" s="24"/>
      <c r="O42" s="24"/>
      <c r="P42" s="24"/>
      <c r="Q42" s="24"/>
      <c r="R42" s="24"/>
      <c r="U42" s="24"/>
      <c r="V42" s="24"/>
      <c r="W42" s="24"/>
      <c r="X42" s="24"/>
      <c r="Y42" s="24"/>
      <c r="Z42" s="24"/>
      <c r="AA42" s="24"/>
      <c r="AB42" s="24"/>
    </row>
    <row r="43" spans="2:28" s="23" customFormat="1">
      <c r="B43" s="24"/>
      <c r="C43" s="24"/>
      <c r="D43" s="24"/>
      <c r="E43" s="24"/>
      <c r="F43" s="24"/>
      <c r="G43" s="24"/>
      <c r="H43" s="24"/>
      <c r="I43" s="24"/>
      <c r="J43" s="24"/>
      <c r="K43" s="24"/>
      <c r="L43" s="24"/>
      <c r="M43" s="24"/>
      <c r="N43" s="24"/>
      <c r="O43" s="24"/>
      <c r="P43" s="24"/>
      <c r="Q43" s="24"/>
      <c r="R43" s="24"/>
      <c r="U43" s="24"/>
      <c r="V43" s="24"/>
      <c r="W43" s="24"/>
      <c r="X43" s="24"/>
      <c r="Y43" s="24"/>
      <c r="Z43" s="24"/>
      <c r="AA43" s="24"/>
      <c r="AB43" s="24"/>
    </row>
    <row r="56" spans="2:18">
      <c r="B56" s="35"/>
      <c r="C56" s="35"/>
      <c r="D56" s="35"/>
      <c r="E56" s="35"/>
      <c r="F56" s="35"/>
      <c r="G56" s="35"/>
      <c r="H56" s="35"/>
      <c r="I56" s="35"/>
      <c r="J56" s="35"/>
      <c r="K56" s="35"/>
      <c r="L56" s="35"/>
      <c r="M56" s="35"/>
      <c r="N56" s="35"/>
      <c r="O56" s="35"/>
      <c r="P56" s="35"/>
      <c r="Q56" s="35"/>
      <c r="R56" s="35"/>
    </row>
    <row r="57" spans="2:18">
      <c r="B57" s="35" t="s">
        <v>438</v>
      </c>
      <c r="C57" s="35"/>
      <c r="D57" s="35"/>
      <c r="E57" s="35"/>
      <c r="F57" s="35"/>
      <c r="G57" s="35"/>
      <c r="H57" s="35"/>
      <c r="I57" s="35"/>
      <c r="J57" s="35"/>
      <c r="K57" s="35"/>
      <c r="L57" s="35"/>
      <c r="M57" s="35"/>
      <c r="N57" s="35"/>
      <c r="O57" s="35"/>
      <c r="P57" s="35"/>
      <c r="Q57" s="35"/>
      <c r="R57" s="35"/>
    </row>
    <row r="58" spans="2:18" s="35" customFormat="1" ht="12">
      <c r="B58" s="35" t="s">
        <v>439</v>
      </c>
    </row>
    <row r="59" spans="2:18" s="35" customFormat="1">
      <c r="B59" s="23" t="s">
        <v>440</v>
      </c>
      <c r="C59" s="24"/>
      <c r="D59" s="24"/>
      <c r="E59" s="24"/>
      <c r="F59" s="24"/>
      <c r="G59" s="24"/>
      <c r="H59" s="24"/>
      <c r="I59" s="24"/>
      <c r="J59" s="24"/>
      <c r="K59" s="24"/>
      <c r="L59" s="24"/>
      <c r="M59" s="24"/>
      <c r="N59" s="24"/>
      <c r="O59" s="24"/>
      <c r="P59" s="24"/>
      <c r="Q59" s="24"/>
      <c r="R59" s="24"/>
    </row>
    <row r="60" spans="2:18" s="35" customFormat="1">
      <c r="B60" s="24"/>
      <c r="C60" s="24"/>
      <c r="D60" s="24"/>
      <c r="E60" s="24"/>
      <c r="F60" s="24"/>
      <c r="G60" s="24"/>
      <c r="H60" s="24"/>
      <c r="I60" s="24"/>
      <c r="J60" s="24"/>
      <c r="K60" s="24"/>
      <c r="L60" s="24"/>
      <c r="M60" s="24"/>
      <c r="N60" s="24"/>
      <c r="O60" s="24"/>
      <c r="P60" s="24"/>
      <c r="Q60" s="24"/>
      <c r="R60" s="24"/>
    </row>
  </sheetData>
  <sheetProtection algorithmName="SHA-512" hashValue="fuO+VsGhHhibhtxZIFkWVIGJLuFp4mqk+QaYAR6rVQjVbf9ycj89XwYoFCgtnzL5oxdOMjq6qS2cT54suKi2WA==" saltValue="dId68yxi98/K2WtBJ6XYTQ==" spinCount="100000" sheet="1" objects="1" scenarios="1"/>
  <protectedRanges>
    <protectedRange sqref="L8 H23:R24 D16:R16 P8:R8 E9 L10:R11 P17 I9 H27:R28 G9 B10:J11 L29:M29 H29 H32 H31:I31 K9:R9" name="範囲1"/>
    <protectedRange sqref="H25:R26" name="範囲1_1"/>
    <protectedRange sqref="J29:K29 N29:R29 H33:R34 I32:R32 H30:R30 J31:R31" name="範囲1_3"/>
    <protectedRange sqref="H17" name="範囲1_1_1"/>
    <protectedRange sqref="F18" name="範囲1_3_1"/>
    <protectedRange sqref="N18" name="範囲1_2_1"/>
    <protectedRange sqref="H35:R35" name="範囲1_3_1_1"/>
  </protectedRanges>
  <dataConsolidate link="1"/>
  <mergeCells count="55">
    <mergeCell ref="J10:P10"/>
    <mergeCell ref="B12:R12"/>
    <mergeCell ref="B14:D14"/>
    <mergeCell ref="B19:R19"/>
    <mergeCell ref="B15:C15"/>
    <mergeCell ref="D15:R15"/>
    <mergeCell ref="B16:C16"/>
    <mergeCell ref="D16:R16"/>
    <mergeCell ref="B17:C17"/>
    <mergeCell ref="D17:F17"/>
    <mergeCell ref="G17:I17"/>
    <mergeCell ref="B18:C18"/>
    <mergeCell ref="D18:E18"/>
    <mergeCell ref="F18:G18"/>
    <mergeCell ref="H18:O18"/>
    <mergeCell ref="P18:R18"/>
    <mergeCell ref="B2:R2"/>
    <mergeCell ref="B4:R4"/>
    <mergeCell ref="B6:R6"/>
    <mergeCell ref="E9:F9"/>
    <mergeCell ref="I9:K9"/>
    <mergeCell ref="N9:P9"/>
    <mergeCell ref="B20:R20"/>
    <mergeCell ref="B23:C24"/>
    <mergeCell ref="D23:G23"/>
    <mergeCell ref="H23:R23"/>
    <mergeCell ref="D24:G24"/>
    <mergeCell ref="H24:R24"/>
    <mergeCell ref="M31:Q31"/>
    <mergeCell ref="D32:G32"/>
    <mergeCell ref="B25:C28"/>
    <mergeCell ref="D25:G25"/>
    <mergeCell ref="H25:R25"/>
    <mergeCell ref="D26:G26"/>
    <mergeCell ref="H26:R26"/>
    <mergeCell ref="H27:R27"/>
    <mergeCell ref="D28:G28"/>
    <mergeCell ref="H28:R28"/>
    <mergeCell ref="L29:M29"/>
    <mergeCell ref="U2:AB20"/>
    <mergeCell ref="B36:R36"/>
    <mergeCell ref="B37:R37"/>
    <mergeCell ref="L32:R32"/>
    <mergeCell ref="D33:G33"/>
    <mergeCell ref="H33:R33"/>
    <mergeCell ref="D34:G34"/>
    <mergeCell ref="H34:R34"/>
    <mergeCell ref="B35:R35"/>
    <mergeCell ref="B29:C34"/>
    <mergeCell ref="H29:I29"/>
    <mergeCell ref="P29:Q29"/>
    <mergeCell ref="D30:G30"/>
    <mergeCell ref="H30:R30"/>
    <mergeCell ref="D31:G31"/>
    <mergeCell ref="H31:I31"/>
  </mergeCells>
  <phoneticPr fontId="3"/>
  <conditionalFormatting sqref="D18:E18">
    <cfRule type="expression" dxfId="217" priority="7" stopIfTrue="1">
      <formula>$D$18&lt;&gt;""</formula>
    </cfRule>
  </conditionalFormatting>
  <conditionalFormatting sqref="D16:R16">
    <cfRule type="expression" dxfId="216" priority="33" stopIfTrue="1">
      <formula>$D$16&lt;&gt;""</formula>
    </cfRule>
  </conditionalFormatting>
  <conditionalFormatting sqref="E9:F9">
    <cfRule type="expression" dxfId="215" priority="1">
      <formula>$E$9&lt;&gt;""</formula>
    </cfRule>
  </conditionalFormatting>
  <conditionalFormatting sqref="G17:I17">
    <cfRule type="expression" dxfId="214" priority="32" stopIfTrue="1">
      <formula>$G$17&lt;&gt;""</formula>
    </cfRule>
  </conditionalFormatting>
  <conditionalFormatting sqref="H18">
    <cfRule type="expression" dxfId="213" priority="6" stopIfTrue="1">
      <formula>$H$18&lt;&gt;""</formula>
    </cfRule>
  </conditionalFormatting>
  <conditionalFormatting sqref="H32">
    <cfRule type="expression" dxfId="212" priority="2">
      <formula>$H$32&lt;&gt;""</formula>
    </cfRule>
  </conditionalFormatting>
  <conditionalFormatting sqref="H29:I29">
    <cfRule type="expression" dxfId="211" priority="3">
      <formula>$H$29&lt;&gt;""</formula>
    </cfRule>
  </conditionalFormatting>
  <conditionalFormatting sqref="H31:I31">
    <cfRule type="expression" dxfId="210" priority="19" stopIfTrue="1">
      <formula>$H$31&lt;&gt;""</formula>
    </cfRule>
  </conditionalFormatting>
  <conditionalFormatting sqref="H23:R23">
    <cfRule type="expression" dxfId="209" priority="14" stopIfTrue="1">
      <formula>$H$23&lt;&gt;""</formula>
    </cfRule>
  </conditionalFormatting>
  <conditionalFormatting sqref="H24:R24">
    <cfRule type="expression" dxfId="208" priority="13" stopIfTrue="1">
      <formula>$H$24&lt;&gt;""</formula>
    </cfRule>
  </conditionalFormatting>
  <conditionalFormatting sqref="H25:R25">
    <cfRule type="expression" dxfId="207" priority="12" stopIfTrue="1">
      <formula>$H$25&lt;&gt;""</formula>
    </cfRule>
  </conditionalFormatting>
  <conditionalFormatting sqref="H26:R26">
    <cfRule type="expression" dxfId="206" priority="10" stopIfTrue="1">
      <formula>$H$26&lt;&gt;""</formula>
    </cfRule>
  </conditionalFormatting>
  <conditionalFormatting sqref="H27:R27">
    <cfRule type="expression" dxfId="205" priority="11" stopIfTrue="1">
      <formula>$H$25&lt;&gt;""</formula>
    </cfRule>
  </conditionalFormatting>
  <conditionalFormatting sqref="H28:R28">
    <cfRule type="expression" dxfId="204" priority="9" stopIfTrue="1">
      <formula>$H$28&lt;&gt;""</formula>
    </cfRule>
  </conditionalFormatting>
  <conditionalFormatting sqref="H30:R30">
    <cfRule type="expression" dxfId="203" priority="8" stopIfTrue="1">
      <formula>$H$30&lt;&gt;""</formula>
    </cfRule>
  </conditionalFormatting>
  <conditionalFormatting sqref="H33:R33">
    <cfRule type="expression" dxfId="202" priority="17" stopIfTrue="1">
      <formula>$H$33&lt;&gt;""</formula>
    </cfRule>
  </conditionalFormatting>
  <conditionalFormatting sqref="H34:R34">
    <cfRule type="expression" dxfId="201" priority="16" stopIfTrue="1">
      <formula>$H$34&lt;&gt;""</formula>
    </cfRule>
  </conditionalFormatting>
  <conditionalFormatting sqref="I9">
    <cfRule type="expression" dxfId="200" priority="34" stopIfTrue="1">
      <formula>$I$9&lt;&gt;""</formula>
    </cfRule>
  </conditionalFormatting>
  <conditionalFormatting sqref="J10:P10">
    <cfRule type="expression" dxfId="199" priority="15" stopIfTrue="1">
      <formula>$J$10&lt;&gt;""</formula>
    </cfRule>
    <cfRule type="expression" dxfId="198" priority="24" stopIfTrue="1">
      <formula>$J$10</formula>
    </cfRule>
  </conditionalFormatting>
  <conditionalFormatting sqref="L29:M29">
    <cfRule type="expression" dxfId="197" priority="35" stopIfTrue="1">
      <formula>$L$29&lt;&gt;""</formula>
    </cfRule>
  </conditionalFormatting>
  <conditionalFormatting sqref="L32:R32">
    <cfRule type="expression" dxfId="196" priority="18" stopIfTrue="1">
      <formula>$L$32&lt;&gt;""</formula>
    </cfRule>
  </conditionalFormatting>
  <conditionalFormatting sqref="M8">
    <cfRule type="expression" dxfId="195" priority="29" stopIfTrue="1">
      <formula>$M$8&lt;&gt;""</formula>
    </cfRule>
  </conditionalFormatting>
  <conditionalFormatting sqref="M17">
    <cfRule type="expression" dxfId="194" priority="31" stopIfTrue="1">
      <formula>$M$17&lt;&gt;""</formula>
    </cfRule>
  </conditionalFormatting>
  <conditionalFormatting sqref="M31:Q31">
    <cfRule type="expression" dxfId="193" priority="20" stopIfTrue="1">
      <formula>$M$31&lt;&gt;""</formula>
    </cfRule>
  </conditionalFormatting>
  <conditionalFormatting sqref="N9:P9">
    <cfRule type="expression" dxfId="192" priority="25" stopIfTrue="1">
      <formula>$N$9&lt;&gt;""</formula>
    </cfRule>
  </conditionalFormatting>
  <conditionalFormatting sqref="O8">
    <cfRule type="expression" dxfId="191" priority="28" stopIfTrue="1">
      <formula>$O$8&lt;&gt;""</formula>
    </cfRule>
  </conditionalFormatting>
  <conditionalFormatting sqref="P17">
    <cfRule type="expression" dxfId="190" priority="30" stopIfTrue="1">
      <formula>$P$17&lt;&gt;""</formula>
    </cfRule>
  </conditionalFormatting>
  <conditionalFormatting sqref="P18">
    <cfRule type="expression" dxfId="189" priority="5" stopIfTrue="1">
      <formula>$D$18="無"</formula>
    </cfRule>
  </conditionalFormatting>
  <conditionalFormatting sqref="P29:Q29">
    <cfRule type="expression" dxfId="188" priority="23" stopIfTrue="1">
      <formula>$P$29&lt;&gt;""</formula>
    </cfRule>
  </conditionalFormatting>
  <conditionalFormatting sqref="P18:R18">
    <cfRule type="expression" dxfId="187" priority="4" stopIfTrue="1">
      <formula>$P$18&lt;&gt;""</formula>
    </cfRule>
  </conditionalFormatting>
  <conditionalFormatting sqref="Q8">
    <cfRule type="expression" dxfId="186" priority="27" stopIfTrue="1">
      <formula>$Q$8&lt;&gt;""</formula>
    </cfRule>
  </conditionalFormatting>
  <dataValidations count="14">
    <dataValidation type="list" allowBlank="1" showInputMessage="1" showErrorMessage="1" promptTitle="「有」の場合" prompt="”国費”、”国費外”を_x000a_選択してください" sqref="P18:R18" xr:uid="{00000000-0002-0000-1200-000000000000}">
      <formula1>$T$15:$T$17</formula1>
    </dataValidation>
    <dataValidation type="list" allowBlank="1" showInputMessage="1" showErrorMessage="1" promptTitle="他の補助金申請の有無" prompt="有無　を選択してください_x000a__x000a_「有」の場合_x000a_補助金名称を記入してください" sqref="D18:E18" xr:uid="{00000000-0002-0000-1200-000001000000}">
      <formula1>$T$12:$T$13</formula1>
    </dataValidation>
    <dataValidation allowBlank="1" showInputMessage="1" showErrorMessage="1" promptTitle="連名の場合" prompt="請負契約　連名の場合_x000a_連名者全員を記入して下さい_x000a__x000a_建売等の場合_x000a_「建築確認申請書」の建築主と同様に記入してください_x000a_" sqref="H23:R23" xr:uid="{00000000-0002-0000-1200-000002000000}"/>
    <dataValidation allowBlank="1" showInputMessage="1" showErrorMessage="1" promptTitle="都道府県" prompt="都道府県から記入して下さい" sqref="H24:R24 H27:R27" xr:uid="{00000000-0002-0000-1200-000003000000}"/>
    <dataValidation allowBlank="1" showInputMessage="1" showErrorMessage="1" promptTitle="所在地" prompt="都道府県から記入して下さい_x000a_" sqref="D16:R16" xr:uid="{00000000-0002-0000-1200-000004000000}"/>
    <dataValidation allowBlank="1" showInputMessage="1" showErrorMessage="1" prompt="「会社名称　代表取締役　氏名」_x000a_をご記入してください_x000a_" sqref="H25:R25" xr:uid="{00000000-0002-0000-1200-000005000000}"/>
    <dataValidation allowBlank="1" showInputMessage="1" showErrorMessage="1" promptTitle="事務所名" prompt="事務所名を記入して下さい_x000a_" sqref="I32:L32" xr:uid="{00000000-0002-0000-1200-000006000000}"/>
    <dataValidation allowBlank="1" showInputMessage="1" showErrorMessage="1" promptTitle="所在地" prompt="都道府県から記入して下さい" sqref="H33:R33" xr:uid="{00000000-0002-0000-1200-000007000000}"/>
    <dataValidation allowBlank="1" showInputMessage="1" showErrorMessage="1" promptTitle="日付け" prompt="建築士が「省エネルギー性能の状況及び提案申請に記載した全ての提案項目の内容」をもとに確認した日" sqref="L8:R8" xr:uid="{00000000-0002-0000-1200-000008000000}"/>
    <dataValidation allowBlank="1" showInputMessage="1" showErrorMessage="1" prompt="一級　”大臣”_x000a_二級　”都道府県”_x000a_をご記入ください" sqref="L29:M29 I9" xr:uid="{00000000-0002-0000-1200-000009000000}"/>
    <dataValidation allowBlank="1" showInputMessage="1" showErrorMessage="1" prompt="「省エネルギー性能の状況及び提案申請に記載した全ての提案項目の内容」をもとに適合していることを確認した建築士の氏名を記入してください" sqref="J10:P10" xr:uid="{00000000-0002-0000-1200-00000A000000}"/>
    <dataValidation allowBlank="1" showInputMessage="1" showErrorMessage="1" promptTitle="他の補助金申請が有の場合" prompt="補助金名称を記載してください_x000a_国費　又は　国費外　の確認が必要です" sqref="H18" xr:uid="{00000000-0002-0000-1200-00000B000000}"/>
    <dataValidation type="list" allowBlank="1" showInputMessage="1" showErrorMessage="1" promptTitle="建築士" prompt="”一級”　”二級”　”木造”_x000a_を選択してください_x000a_" sqref="E9:F9 H29:I29 H32" xr:uid="{00000000-0002-0000-1200-00000C000000}">
      <formula1>$T$7:$T$10</formula1>
    </dataValidation>
    <dataValidation allowBlank="1" showInputMessage="1" showErrorMessage="1" promptTitle="事務所登録" prompt="”都道府県”_x000a_をご記入ください" sqref="H31:I31" xr:uid="{00000000-0002-0000-1200-00000D000000}"/>
  </dataValidations>
  <pageMargins left="0.94488188976377963" right="0.31496062992125984" top="0.82677165354330717" bottom="0.74803149606299213"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tabColor theme="7"/>
  </sheetPr>
  <dimension ref="B1:S55"/>
  <sheetViews>
    <sheetView showGridLines="0" showRowColHeaders="0" showZeros="0" showWhiteSpace="0" view="pageBreakPreview" zoomScale="70" zoomScaleNormal="100" zoomScaleSheetLayoutView="70" workbookViewId="0">
      <selection activeCell="I5" sqref="I5:J5"/>
    </sheetView>
  </sheetViews>
  <sheetFormatPr defaultColWidth="9" defaultRowHeight="13.5"/>
  <cols>
    <col min="1" max="1" width="2.875" style="359" customWidth="1"/>
    <col min="2" max="3" width="9" style="357"/>
    <col min="4" max="4" width="10.75" style="357" customWidth="1"/>
    <col min="5" max="8" width="12.125" style="357" customWidth="1"/>
    <col min="9" max="10" width="6.875" style="357" customWidth="1"/>
    <col min="11" max="11" width="9" style="358" hidden="1" customWidth="1"/>
    <col min="12" max="12" width="4.75" style="359" customWidth="1"/>
    <col min="13" max="16384" width="9" style="359"/>
  </cols>
  <sheetData>
    <row r="1" spans="2:19" ht="14.25" thickBot="1"/>
    <row r="2" spans="2:19" s="361" customFormat="1" ht="18.75" customHeight="1">
      <c r="B2" s="360"/>
      <c r="C2" s="360"/>
      <c r="D2" s="360"/>
      <c r="F2" s="362"/>
      <c r="G2" s="363"/>
      <c r="H2" s="363"/>
      <c r="I2" s="363"/>
      <c r="J2" s="362"/>
      <c r="K2" s="364"/>
      <c r="M2" s="841" t="s">
        <v>173</v>
      </c>
      <c r="N2" s="842"/>
      <c r="O2" s="842"/>
      <c r="P2" s="842"/>
      <c r="Q2" s="842"/>
      <c r="R2" s="842"/>
      <c r="S2" s="843"/>
    </row>
    <row r="3" spans="2:19" s="361" customFormat="1">
      <c r="B3" s="365"/>
      <c r="C3" s="365"/>
      <c r="D3" s="365"/>
      <c r="E3" s="365"/>
      <c r="F3" s="365"/>
      <c r="G3" s="365"/>
      <c r="H3" s="365"/>
      <c r="I3" s="365"/>
      <c r="J3" s="365"/>
      <c r="K3" s="364"/>
      <c r="M3" s="844"/>
      <c r="N3" s="845"/>
      <c r="O3" s="845"/>
      <c r="P3" s="845"/>
      <c r="Q3" s="845"/>
      <c r="R3" s="845"/>
      <c r="S3" s="846"/>
    </row>
    <row r="4" spans="2:19" s="361" customFormat="1" ht="25.5" customHeight="1">
      <c r="B4" s="360" t="s">
        <v>441</v>
      </c>
      <c r="C4" s="360"/>
      <c r="D4" s="360"/>
      <c r="E4" s="360"/>
      <c r="F4" s="360"/>
      <c r="G4" s="360"/>
      <c r="H4" s="360"/>
      <c r="I4" s="360"/>
      <c r="J4" s="360"/>
      <c r="K4" s="364"/>
      <c r="M4" s="844"/>
      <c r="N4" s="845"/>
      <c r="O4" s="845"/>
      <c r="P4" s="845"/>
      <c r="Q4" s="845"/>
      <c r="R4" s="845"/>
      <c r="S4" s="846"/>
    </row>
    <row r="5" spans="2:19" s="361" customFormat="1" ht="37.5" customHeight="1">
      <c r="B5" s="1275" t="s">
        <v>442</v>
      </c>
      <c r="C5" s="1276"/>
      <c r="D5" s="1276"/>
      <c r="E5" s="1276"/>
      <c r="F5" s="1276"/>
      <c r="G5" s="1276"/>
      <c r="H5" s="1277"/>
      <c r="I5" s="1278"/>
      <c r="J5" s="1279"/>
      <c r="K5" s="364" t="s">
        <v>443</v>
      </c>
      <c r="M5" s="844"/>
      <c r="N5" s="845"/>
      <c r="O5" s="845"/>
      <c r="P5" s="845"/>
      <c r="Q5" s="845"/>
      <c r="R5" s="845"/>
      <c r="S5" s="846"/>
    </row>
    <row r="6" spans="2:19" s="361" customFormat="1" ht="37.5" customHeight="1">
      <c r="B6" s="1280" t="s">
        <v>444</v>
      </c>
      <c r="C6" s="1281"/>
      <c r="D6" s="1281"/>
      <c r="E6" s="1281"/>
      <c r="F6" s="1281"/>
      <c r="G6" s="1281"/>
      <c r="H6" s="1281"/>
      <c r="I6" s="1282"/>
      <c r="J6" s="1283"/>
      <c r="K6" s="364" t="s">
        <v>7</v>
      </c>
      <c r="M6" s="844"/>
      <c r="N6" s="845"/>
      <c r="O6" s="845"/>
      <c r="P6" s="845"/>
      <c r="Q6" s="845"/>
      <c r="R6" s="845"/>
      <c r="S6" s="846"/>
    </row>
    <row r="7" spans="2:19" s="361" customFormat="1" ht="13.5" customHeight="1">
      <c r="B7" s="1233" t="s">
        <v>445</v>
      </c>
      <c r="C7" s="1233"/>
      <c r="D7" s="1233"/>
      <c r="E7" s="1233"/>
      <c r="F7" s="1233"/>
      <c r="G7" s="1233"/>
      <c r="H7" s="1233"/>
      <c r="I7" s="1233"/>
      <c r="J7" s="1233"/>
      <c r="K7" s="364" t="s">
        <v>446</v>
      </c>
      <c r="M7" s="844"/>
      <c r="N7" s="845"/>
      <c r="O7" s="845"/>
      <c r="P7" s="845"/>
      <c r="Q7" s="845"/>
      <c r="R7" s="845"/>
      <c r="S7" s="846"/>
    </row>
    <row r="8" spans="2:19" s="361" customFormat="1" ht="13.5" customHeight="1">
      <c r="B8" s="1284"/>
      <c r="C8" s="1284"/>
      <c r="D8" s="1284"/>
      <c r="E8" s="1284"/>
      <c r="F8" s="1284"/>
      <c r="G8" s="1284"/>
      <c r="H8" s="1284"/>
      <c r="I8" s="1284"/>
      <c r="J8" s="1284"/>
      <c r="K8" s="364"/>
      <c r="M8" s="844"/>
      <c r="N8" s="845"/>
      <c r="O8" s="845"/>
      <c r="P8" s="845"/>
      <c r="Q8" s="845"/>
      <c r="R8" s="845"/>
      <c r="S8" s="846"/>
    </row>
    <row r="9" spans="2:19" s="368" customFormat="1" ht="20.25" customHeight="1" thickBot="1">
      <c r="B9" s="366" t="s">
        <v>447</v>
      </c>
      <c r="C9" s="367"/>
      <c r="D9" s="367"/>
      <c r="E9" s="367"/>
      <c r="F9" s="367"/>
      <c r="G9" s="367"/>
      <c r="H9" s="367"/>
      <c r="I9" s="367"/>
      <c r="K9" s="369"/>
      <c r="M9" s="847"/>
      <c r="N9" s="848"/>
      <c r="O9" s="848"/>
      <c r="P9" s="848"/>
      <c r="Q9" s="848"/>
      <c r="R9" s="848"/>
      <c r="S9" s="849"/>
    </row>
    <row r="10" spans="2:19" s="361" customFormat="1" ht="25.5" customHeight="1">
      <c r="B10" s="1251" t="s">
        <v>448</v>
      </c>
      <c r="C10" s="1252"/>
      <c r="D10" s="1255" t="s">
        <v>449</v>
      </c>
      <c r="E10" s="1256"/>
      <c r="F10" s="1257"/>
      <c r="G10" s="1261" t="s">
        <v>450</v>
      </c>
      <c r="H10" s="1262"/>
      <c r="I10" s="1262"/>
      <c r="J10" s="1263"/>
      <c r="K10" s="364"/>
    </row>
    <row r="11" spans="2:19" s="361" customFormat="1" ht="25.5" customHeight="1">
      <c r="B11" s="1253"/>
      <c r="C11" s="1254"/>
      <c r="D11" s="1258"/>
      <c r="E11" s="1259"/>
      <c r="F11" s="1260"/>
      <c r="G11" s="1264"/>
      <c r="H11" s="1265"/>
      <c r="I11" s="1265"/>
      <c r="J11" s="1266"/>
      <c r="K11" s="364"/>
    </row>
    <row r="12" spans="2:19" s="361" customFormat="1" ht="25.5" customHeight="1">
      <c r="B12" s="1267"/>
      <c r="C12" s="1268"/>
      <c r="D12" s="1269"/>
      <c r="E12" s="1270"/>
      <c r="F12" s="1270"/>
      <c r="G12" s="1271"/>
      <c r="H12" s="1272"/>
      <c r="I12" s="1272"/>
      <c r="J12" s="1272"/>
      <c r="K12" s="364"/>
    </row>
    <row r="13" spans="2:19" s="361" customFormat="1" ht="25.5" customHeight="1">
      <c r="B13" s="1235"/>
      <c r="C13" s="1236"/>
      <c r="D13" s="1240"/>
      <c r="E13" s="1238"/>
      <c r="F13" s="1238"/>
      <c r="G13" s="1273"/>
      <c r="H13" s="1274"/>
      <c r="I13" s="1274"/>
      <c r="J13" s="1274"/>
      <c r="K13" s="364"/>
    </row>
    <row r="14" spans="2:19" s="361" customFormat="1" ht="25.5" customHeight="1">
      <c r="B14" s="1235"/>
      <c r="C14" s="1236"/>
      <c r="D14" s="1237"/>
      <c r="E14" s="1238"/>
      <c r="F14" s="1239"/>
      <c r="G14" s="1237"/>
      <c r="H14" s="1241"/>
      <c r="I14" s="1241"/>
      <c r="J14" s="1242"/>
      <c r="K14" s="364"/>
    </row>
    <row r="15" spans="2:19" s="361" customFormat="1" ht="25.5" customHeight="1">
      <c r="B15" s="1235"/>
      <c r="C15" s="1236"/>
      <c r="D15" s="1240"/>
      <c r="E15" s="1238"/>
      <c r="F15" s="1239"/>
      <c r="G15" s="1237"/>
      <c r="H15" s="1241"/>
      <c r="I15" s="1241"/>
      <c r="J15" s="1242"/>
      <c r="K15" s="364"/>
    </row>
    <row r="16" spans="2:19" s="361" customFormat="1" ht="25.5" customHeight="1">
      <c r="B16" s="1235"/>
      <c r="C16" s="1236"/>
      <c r="D16" s="1237"/>
      <c r="E16" s="1238"/>
      <c r="F16" s="1239"/>
      <c r="G16" s="1237"/>
      <c r="H16" s="1241"/>
      <c r="I16" s="1241"/>
      <c r="J16" s="1242"/>
      <c r="K16" s="364"/>
    </row>
    <row r="17" spans="2:11" s="361" customFormat="1" ht="25.5" customHeight="1">
      <c r="B17" s="1235"/>
      <c r="C17" s="1236"/>
      <c r="D17" s="1240"/>
      <c r="E17" s="1238"/>
      <c r="F17" s="1239"/>
      <c r="G17" s="1237"/>
      <c r="H17" s="1241"/>
      <c r="I17" s="1241"/>
      <c r="J17" s="1242"/>
      <c r="K17" s="364"/>
    </row>
    <row r="18" spans="2:11" s="361" customFormat="1" ht="25.5" customHeight="1">
      <c r="B18" s="1235"/>
      <c r="C18" s="1236"/>
      <c r="D18" s="1237"/>
      <c r="E18" s="1238"/>
      <c r="F18" s="1239"/>
      <c r="G18" s="1237"/>
      <c r="H18" s="1241"/>
      <c r="I18" s="1241"/>
      <c r="J18" s="1242"/>
      <c r="K18" s="364"/>
    </row>
    <row r="19" spans="2:11" s="361" customFormat="1" ht="25.5" customHeight="1">
      <c r="B19" s="1235"/>
      <c r="C19" s="1236"/>
      <c r="D19" s="1240"/>
      <c r="E19" s="1238"/>
      <c r="F19" s="1239"/>
      <c r="G19" s="1237"/>
      <c r="H19" s="1241"/>
      <c r="I19" s="1241"/>
      <c r="J19" s="1242"/>
      <c r="K19" s="364"/>
    </row>
    <row r="20" spans="2:11" s="361" customFormat="1" ht="25.5" customHeight="1">
      <c r="B20" s="1235"/>
      <c r="C20" s="1236"/>
      <c r="D20" s="1237"/>
      <c r="E20" s="1238"/>
      <c r="F20" s="1239"/>
      <c r="G20" s="1237"/>
      <c r="H20" s="1241"/>
      <c r="I20" s="1241"/>
      <c r="J20" s="1242"/>
      <c r="K20" s="364"/>
    </row>
    <row r="21" spans="2:11" s="361" customFormat="1" ht="25.5" customHeight="1">
      <c r="B21" s="1235"/>
      <c r="C21" s="1236"/>
      <c r="D21" s="1240"/>
      <c r="E21" s="1238"/>
      <c r="F21" s="1239"/>
      <c r="G21" s="1237"/>
      <c r="H21" s="1241"/>
      <c r="I21" s="1241"/>
      <c r="J21" s="1242"/>
      <c r="K21" s="364"/>
    </row>
    <row r="22" spans="2:11" s="361" customFormat="1" ht="25.5" customHeight="1">
      <c r="B22" s="1235"/>
      <c r="C22" s="1236"/>
      <c r="D22" s="1237"/>
      <c r="E22" s="1238"/>
      <c r="F22" s="1239"/>
      <c r="G22" s="1237"/>
      <c r="H22" s="1241"/>
      <c r="I22" s="1241"/>
      <c r="J22" s="1242"/>
      <c r="K22" s="364"/>
    </row>
    <row r="23" spans="2:11" s="361" customFormat="1" ht="25.5" customHeight="1">
      <c r="B23" s="1235"/>
      <c r="C23" s="1236"/>
      <c r="D23" s="1240"/>
      <c r="E23" s="1238"/>
      <c r="F23" s="1239"/>
      <c r="G23" s="1237"/>
      <c r="H23" s="1241"/>
      <c r="I23" s="1241"/>
      <c r="J23" s="1242"/>
      <c r="K23" s="364"/>
    </row>
    <row r="24" spans="2:11" s="361" customFormat="1" ht="25.5" customHeight="1">
      <c r="B24" s="1235"/>
      <c r="C24" s="1236"/>
      <c r="D24" s="1237"/>
      <c r="E24" s="1238"/>
      <c r="F24" s="1239"/>
      <c r="G24" s="1237"/>
      <c r="H24" s="1241"/>
      <c r="I24" s="1241"/>
      <c r="J24" s="1242"/>
      <c r="K24" s="364"/>
    </row>
    <row r="25" spans="2:11" s="361" customFormat="1" ht="25.5" customHeight="1">
      <c r="B25" s="1235"/>
      <c r="C25" s="1236"/>
      <c r="D25" s="1240"/>
      <c r="E25" s="1238"/>
      <c r="F25" s="1239"/>
      <c r="G25" s="1237"/>
      <c r="H25" s="1241"/>
      <c r="I25" s="1241"/>
      <c r="J25" s="1242"/>
      <c r="K25" s="364"/>
    </row>
    <row r="26" spans="2:11" s="361" customFormat="1" ht="25.5" customHeight="1">
      <c r="B26" s="1235"/>
      <c r="C26" s="1236"/>
      <c r="D26" s="1237"/>
      <c r="E26" s="1238"/>
      <c r="F26" s="1239"/>
      <c r="G26" s="1237"/>
      <c r="H26" s="1241"/>
      <c r="I26" s="1241"/>
      <c r="J26" s="1242"/>
      <c r="K26" s="364"/>
    </row>
    <row r="27" spans="2:11" s="361" customFormat="1" ht="25.5" customHeight="1">
      <c r="B27" s="1235"/>
      <c r="C27" s="1236"/>
      <c r="D27" s="1240"/>
      <c r="E27" s="1238"/>
      <c r="F27" s="1239"/>
      <c r="G27" s="1237"/>
      <c r="H27" s="1241"/>
      <c r="I27" s="1241"/>
      <c r="J27" s="1242"/>
      <c r="K27" s="364"/>
    </row>
    <row r="28" spans="2:11" s="361" customFormat="1" ht="25.5" customHeight="1">
      <c r="B28" s="1235"/>
      <c r="C28" s="1236"/>
      <c r="D28" s="1237"/>
      <c r="E28" s="1238"/>
      <c r="F28" s="1239"/>
      <c r="G28" s="1237"/>
      <c r="H28" s="1241"/>
      <c r="I28" s="1241"/>
      <c r="J28" s="1242"/>
      <c r="K28" s="364"/>
    </row>
    <row r="29" spans="2:11" s="361" customFormat="1" ht="25.5" customHeight="1">
      <c r="B29" s="1235"/>
      <c r="C29" s="1236"/>
      <c r="D29" s="1240"/>
      <c r="E29" s="1238"/>
      <c r="F29" s="1239"/>
      <c r="G29" s="1237"/>
      <c r="H29" s="1241"/>
      <c r="I29" s="1241"/>
      <c r="J29" s="1242"/>
      <c r="K29" s="364"/>
    </row>
    <row r="30" spans="2:11" s="361" customFormat="1" ht="25.5" customHeight="1">
      <c r="B30" s="1235"/>
      <c r="C30" s="1236"/>
      <c r="D30" s="1237"/>
      <c r="E30" s="1238"/>
      <c r="F30" s="1239"/>
      <c r="G30" s="1237"/>
      <c r="H30" s="1241"/>
      <c r="I30" s="1241"/>
      <c r="J30" s="1242"/>
      <c r="K30" s="364"/>
    </row>
    <row r="31" spans="2:11" s="361" customFormat="1" ht="25.5" customHeight="1">
      <c r="B31" s="1235"/>
      <c r="C31" s="1236"/>
      <c r="D31" s="1240"/>
      <c r="E31" s="1238"/>
      <c r="F31" s="1239"/>
      <c r="G31" s="1237"/>
      <c r="H31" s="1241"/>
      <c r="I31" s="1241"/>
      <c r="J31" s="1242"/>
      <c r="K31" s="364"/>
    </row>
    <row r="32" spans="2:11" s="361" customFormat="1" ht="25.5" customHeight="1">
      <c r="B32" s="1235"/>
      <c r="C32" s="1236"/>
      <c r="D32" s="1237"/>
      <c r="E32" s="1238"/>
      <c r="F32" s="1239"/>
      <c r="G32" s="1237"/>
      <c r="H32" s="1241"/>
      <c r="I32" s="1241"/>
      <c r="J32" s="1242"/>
      <c r="K32" s="364"/>
    </row>
    <row r="33" spans="2:11" s="361" customFormat="1" ht="25.5" customHeight="1">
      <c r="B33" s="1243"/>
      <c r="C33" s="1244"/>
      <c r="D33" s="1245"/>
      <c r="E33" s="1246"/>
      <c r="F33" s="1247"/>
      <c r="G33" s="1248"/>
      <c r="H33" s="1249"/>
      <c r="I33" s="1249"/>
      <c r="J33" s="1250"/>
      <c r="K33" s="364"/>
    </row>
    <row r="34" spans="2:11" s="361" customFormat="1" ht="30" customHeight="1">
      <c r="B34" s="1233" t="s">
        <v>451</v>
      </c>
      <c r="C34" s="1233"/>
      <c r="D34" s="1233"/>
      <c r="E34" s="1233"/>
      <c r="F34" s="1233"/>
      <c r="G34" s="1233"/>
      <c r="H34" s="1233"/>
      <c r="I34" s="1233"/>
      <c r="J34" s="1233"/>
      <c r="K34" s="364"/>
    </row>
    <row r="35" spans="2:11" s="361" customFormat="1">
      <c r="B35" s="370"/>
      <c r="C35" s="370"/>
      <c r="E35" s="371" t="s">
        <v>8</v>
      </c>
      <c r="F35" s="1234">
        <f>'別添1-1 (変更)'!D15</f>
        <v>0</v>
      </c>
      <c r="G35" s="1234"/>
      <c r="H35" s="1234"/>
      <c r="I35" s="1234"/>
      <c r="J35" s="1234"/>
      <c r="K35" s="364"/>
    </row>
    <row r="36" spans="2:11" s="361" customFormat="1" ht="18.75" customHeight="1">
      <c r="B36" s="360"/>
      <c r="C36" s="360"/>
      <c r="K36" s="364"/>
    </row>
    <row r="37" spans="2:11" s="357" customFormat="1" ht="33.75" customHeight="1">
      <c r="B37" s="372"/>
      <c r="C37" s="372"/>
      <c r="D37" s="372"/>
      <c r="E37" s="372"/>
      <c r="F37" s="372"/>
      <c r="G37" s="372"/>
      <c r="H37" s="372"/>
      <c r="I37" s="372"/>
      <c r="J37" s="372"/>
      <c r="K37" s="373"/>
    </row>
    <row r="38" spans="2:11" s="357" customFormat="1" ht="33.75" customHeight="1">
      <c r="K38" s="373"/>
    </row>
    <row r="39" spans="2:11" s="357" customFormat="1" ht="33.75" customHeight="1">
      <c r="K39" s="373"/>
    </row>
    <row r="40" spans="2:11" s="357" customFormat="1" ht="25.5" customHeight="1">
      <c r="B40" s="374"/>
      <c r="C40" s="374"/>
      <c r="K40" s="373"/>
    </row>
    <row r="41" spans="2:11" s="357" customFormat="1" ht="25.5" customHeight="1">
      <c r="K41" s="373"/>
    </row>
    <row r="42" spans="2:11" s="357" customFormat="1" ht="25.5" customHeight="1">
      <c r="K42" s="373"/>
    </row>
    <row r="43" spans="2:11" s="357" customFormat="1" ht="25.5" customHeight="1">
      <c r="K43" s="373"/>
    </row>
    <row r="44" spans="2:11" s="357" customFormat="1" ht="25.5" customHeight="1">
      <c r="K44" s="373"/>
    </row>
    <row r="45" spans="2:11" s="357" customFormat="1" ht="25.5" customHeight="1">
      <c r="K45" s="373"/>
    </row>
    <row r="46" spans="2:11" s="357" customFormat="1" ht="25.5" customHeight="1">
      <c r="K46" s="373"/>
    </row>
    <row r="47" spans="2:11" s="357" customFormat="1">
      <c r="K47" s="373"/>
    </row>
    <row r="48" spans="2:11" s="357" customFormat="1">
      <c r="K48" s="373"/>
    </row>
    <row r="49" spans="11:11" s="357" customFormat="1">
      <c r="K49" s="373"/>
    </row>
    <row r="50" spans="11:11" s="357" customFormat="1">
      <c r="K50" s="373"/>
    </row>
    <row r="51" spans="11:11" s="357" customFormat="1">
      <c r="K51" s="373"/>
    </row>
    <row r="52" spans="11:11" s="357" customFormat="1">
      <c r="K52" s="373"/>
    </row>
    <row r="53" spans="11:11" s="357" customFormat="1">
      <c r="K53" s="373"/>
    </row>
    <row r="54" spans="11:11" s="357" customFormat="1">
      <c r="K54" s="373"/>
    </row>
    <row r="55" spans="11:11" s="357" customFormat="1">
      <c r="K55" s="373"/>
    </row>
  </sheetData>
  <sheetProtection algorithmName="SHA-512" hashValue="5l3KNN8r/XoDnvEtz2pBTYGhXvlrtSode42dliSq1PaxelwlKUl0cLq1VKxYo8PTJveH00l8J59lA8HKQb4EAA==" saltValue="YQczEXQXSajHwm+DEiQ+0A==" spinCount="100000" sheet="1" formatCells="0"/>
  <protectedRanges>
    <protectedRange sqref="I5:J6 B12:J23 B24:J33" name="範囲1"/>
  </protectedRanges>
  <dataConsolidate link="1"/>
  <mergeCells count="44">
    <mergeCell ref="M2:S9"/>
    <mergeCell ref="B5:H5"/>
    <mergeCell ref="I5:J5"/>
    <mergeCell ref="B6:H6"/>
    <mergeCell ref="I6:J6"/>
    <mergeCell ref="B7:J8"/>
    <mergeCell ref="B10:C11"/>
    <mergeCell ref="D10:F11"/>
    <mergeCell ref="G10:J11"/>
    <mergeCell ref="B12:C13"/>
    <mergeCell ref="D12:F13"/>
    <mergeCell ref="G12:J13"/>
    <mergeCell ref="B14:C15"/>
    <mergeCell ref="D14:F15"/>
    <mergeCell ref="G14:J15"/>
    <mergeCell ref="B16:C17"/>
    <mergeCell ref="D16:F17"/>
    <mergeCell ref="G16:J17"/>
    <mergeCell ref="B18:C19"/>
    <mergeCell ref="D18:F19"/>
    <mergeCell ref="G18:J19"/>
    <mergeCell ref="B20:C21"/>
    <mergeCell ref="D20:F21"/>
    <mergeCell ref="G20:J21"/>
    <mergeCell ref="B22:C23"/>
    <mergeCell ref="D22:F23"/>
    <mergeCell ref="G22:J23"/>
    <mergeCell ref="B24:C25"/>
    <mergeCell ref="D24:F25"/>
    <mergeCell ref="G24:J25"/>
    <mergeCell ref="B26:C27"/>
    <mergeCell ref="D26:F27"/>
    <mergeCell ref="G26:J27"/>
    <mergeCell ref="B28:C29"/>
    <mergeCell ref="D28:F29"/>
    <mergeCell ref="G28:J29"/>
    <mergeCell ref="B34:J34"/>
    <mergeCell ref="F35:J35"/>
    <mergeCell ref="B30:C31"/>
    <mergeCell ref="D30:F31"/>
    <mergeCell ref="G30:J31"/>
    <mergeCell ref="B32:C33"/>
    <mergeCell ref="D32:F33"/>
    <mergeCell ref="G32:J33"/>
  </mergeCells>
  <phoneticPr fontId="3"/>
  <conditionalFormatting sqref="B12:C13">
    <cfRule type="expression" dxfId="185" priority="33" stopIfTrue="1">
      <formula>$B$12&lt;&gt;""</formula>
    </cfRule>
  </conditionalFormatting>
  <conditionalFormatting sqref="B14:C15">
    <cfRule type="expression" dxfId="184" priority="30" stopIfTrue="1">
      <formula>$B$14&lt;&gt;""</formula>
    </cfRule>
  </conditionalFormatting>
  <conditionalFormatting sqref="B16:C17">
    <cfRule type="expression" dxfId="183" priority="29" stopIfTrue="1">
      <formula>$B$16&lt;&gt;""</formula>
    </cfRule>
  </conditionalFormatting>
  <conditionalFormatting sqref="B18:C19">
    <cfRule type="expression" dxfId="182" priority="28" stopIfTrue="1">
      <formula>$B$18&lt;&gt;""</formula>
    </cfRule>
  </conditionalFormatting>
  <conditionalFormatting sqref="B20:C21">
    <cfRule type="expression" dxfId="181" priority="27" stopIfTrue="1">
      <formula>$B$20&lt;&gt;""</formula>
    </cfRule>
  </conditionalFormatting>
  <conditionalFormatting sqref="B22:C23">
    <cfRule type="expression" dxfId="180" priority="26" stopIfTrue="1">
      <formula>$B$22&lt;&gt;""</formula>
    </cfRule>
  </conditionalFormatting>
  <conditionalFormatting sqref="B24:C25">
    <cfRule type="expression" dxfId="179" priority="25" stopIfTrue="1">
      <formula>$B$24&lt;&gt;""</formula>
    </cfRule>
  </conditionalFormatting>
  <conditionalFormatting sqref="B26:C29">
    <cfRule type="expression" dxfId="178" priority="7" stopIfTrue="1">
      <formula>$B$26&lt;&gt;""</formula>
    </cfRule>
  </conditionalFormatting>
  <conditionalFormatting sqref="B30:C31">
    <cfRule type="expression" dxfId="177" priority="23" stopIfTrue="1">
      <formula>$B$30&lt;&gt;""</formula>
    </cfRule>
  </conditionalFormatting>
  <conditionalFormatting sqref="B32:C33">
    <cfRule type="expression" dxfId="176" priority="22" stopIfTrue="1">
      <formula>$B$32&lt;&gt;""</formula>
    </cfRule>
  </conditionalFormatting>
  <conditionalFormatting sqref="D26">
    <cfRule type="expression" dxfId="175" priority="17" stopIfTrue="1">
      <formula>$D$26&lt;&gt;""</formula>
    </cfRule>
  </conditionalFormatting>
  <conditionalFormatting sqref="D12:F13">
    <cfRule type="expression" dxfId="174" priority="32" stopIfTrue="1">
      <formula>$D$12&lt;&gt;""</formula>
    </cfRule>
  </conditionalFormatting>
  <conditionalFormatting sqref="D14:F15">
    <cfRule type="expression" dxfId="173" priority="21" stopIfTrue="1">
      <formula>$D$14&lt;&gt;""</formula>
    </cfRule>
  </conditionalFormatting>
  <conditionalFormatting sqref="D16:F17">
    <cfRule type="expression" dxfId="172" priority="20" stopIfTrue="1">
      <formula>$D$16&lt;&gt;""</formula>
    </cfRule>
  </conditionalFormatting>
  <conditionalFormatting sqref="D18:F19">
    <cfRule type="expression" dxfId="171" priority="19" stopIfTrue="1">
      <formula>$D$18&lt;&gt;""</formula>
    </cfRule>
  </conditionalFormatting>
  <conditionalFormatting sqref="D20:F21">
    <cfRule type="expression" dxfId="170" priority="18" stopIfTrue="1">
      <formula>$D$20&lt;&gt;""</formula>
    </cfRule>
  </conditionalFormatting>
  <conditionalFormatting sqref="D22:F23">
    <cfRule type="expression" dxfId="169" priority="4">
      <formula>$D$22&lt;&gt;""</formula>
    </cfRule>
  </conditionalFormatting>
  <conditionalFormatting sqref="D24:F25">
    <cfRule type="expression" dxfId="168" priority="3">
      <formula>$D$24&lt;&gt;""</formula>
    </cfRule>
  </conditionalFormatting>
  <conditionalFormatting sqref="D28:F29">
    <cfRule type="expression" dxfId="167" priority="6" stopIfTrue="1">
      <formula>$D$28&lt;&gt;""</formula>
    </cfRule>
  </conditionalFormatting>
  <conditionalFormatting sqref="D30:F31">
    <cfRule type="expression" dxfId="166" priority="2">
      <formula>$D$30&lt;&gt;""</formula>
    </cfRule>
  </conditionalFormatting>
  <conditionalFormatting sqref="D32:F33">
    <cfRule type="expression" dxfId="165" priority="1">
      <formula>$D$32&lt;&gt;""</formula>
    </cfRule>
  </conditionalFormatting>
  <conditionalFormatting sqref="G12">
    <cfRule type="expression" dxfId="164" priority="31" stopIfTrue="1">
      <formula>$G$12&lt;&gt;""</formula>
    </cfRule>
  </conditionalFormatting>
  <conditionalFormatting sqref="G14">
    <cfRule type="expression" dxfId="163" priority="16" stopIfTrue="1">
      <formula>$G$14&lt;&gt;""</formula>
    </cfRule>
  </conditionalFormatting>
  <conditionalFormatting sqref="G16">
    <cfRule type="expression" dxfId="162" priority="15" stopIfTrue="1">
      <formula>$G$16&lt;&gt;""</formula>
    </cfRule>
  </conditionalFormatting>
  <conditionalFormatting sqref="G18">
    <cfRule type="expression" dxfId="161" priority="14" stopIfTrue="1">
      <formula>$G$18&lt;&gt;""</formula>
    </cfRule>
  </conditionalFormatting>
  <conditionalFormatting sqref="G20">
    <cfRule type="expression" dxfId="160" priority="13" stopIfTrue="1">
      <formula>$G$20&lt;&gt;""</formula>
    </cfRule>
  </conditionalFormatting>
  <conditionalFormatting sqref="G22">
    <cfRule type="expression" dxfId="159" priority="12" stopIfTrue="1">
      <formula>$G$22&lt;&gt;""</formula>
    </cfRule>
  </conditionalFormatting>
  <conditionalFormatting sqref="G24">
    <cfRule type="expression" dxfId="158" priority="11" stopIfTrue="1">
      <formula>$G$24&lt;&gt;""</formula>
    </cfRule>
  </conditionalFormatting>
  <conditionalFormatting sqref="G26">
    <cfRule type="expression" dxfId="157" priority="10" stopIfTrue="1">
      <formula>$G$26&lt;&gt;""</formula>
    </cfRule>
  </conditionalFormatting>
  <conditionalFormatting sqref="G28">
    <cfRule type="expression" dxfId="156" priority="5" stopIfTrue="1">
      <formula>$G$26&lt;&gt;""</formula>
    </cfRule>
  </conditionalFormatting>
  <conditionalFormatting sqref="G30">
    <cfRule type="expression" dxfId="155" priority="9" stopIfTrue="1">
      <formula>$G$30&lt;&gt;""</formula>
    </cfRule>
  </conditionalFormatting>
  <conditionalFormatting sqref="G32">
    <cfRule type="expression" dxfId="154" priority="8" stopIfTrue="1">
      <formula>$G$32&lt;&gt;""</formula>
    </cfRule>
  </conditionalFormatting>
  <conditionalFormatting sqref="I5:J5">
    <cfRule type="expression" dxfId="153" priority="35" stopIfTrue="1">
      <formula>$I$5&lt;&gt;""</formula>
    </cfRule>
  </conditionalFormatting>
  <conditionalFormatting sqref="I6:J6">
    <cfRule type="expression" dxfId="152" priority="34" stopIfTrue="1">
      <formula>$I$6&lt;&gt;""</formula>
    </cfRule>
  </conditionalFormatting>
  <dataValidations count="3">
    <dataValidation allowBlank="1" showInputMessage="1" showErrorMessage="1" prompt="変更前⇒変更後の品番を記入してください" sqref="D12:F33" xr:uid="{00000000-0002-0000-1300-000000000000}"/>
    <dataValidation type="list" allowBlank="1" showInputMessage="1" showErrorMessage="1" promptTitle="有無" prompt="リストから選択して下さい_x000a_" sqref="I5:J5" xr:uid="{00000000-0002-0000-1300-000001000000}">
      <formula1>$K$5:$K$7</formula1>
    </dataValidation>
    <dataValidation type="list" errorStyle="warning" allowBlank="1" showInputMessage="1" showErrorMessage="1" promptTitle="有無" prompt="リストから選択して下さい" sqref="I6:J6" xr:uid="{00000000-0002-0000-1300-000002000000}">
      <formula1>$K$5:$K$7</formula1>
    </dataValidation>
  </dataValidations>
  <pageMargins left="0.94488188976377963" right="0.31496062992125984" top="0.82677165354330717" bottom="0.35433070866141736" header="0.31496062992125984" footer="0.11811023622047245"/>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6"/>
  </sheetPr>
  <dimension ref="B1:Z54"/>
  <sheetViews>
    <sheetView showGridLines="0" showRowColHeaders="0" showZeros="0" tabSelected="1" view="pageBreakPreview" zoomScaleNormal="100" zoomScaleSheetLayoutView="100" workbookViewId="0">
      <selection activeCell="K4" sqref="K4"/>
    </sheetView>
  </sheetViews>
  <sheetFormatPr defaultRowHeight="13.5"/>
  <cols>
    <col min="1" max="1" width="2.75" customWidth="1"/>
    <col min="2" max="7" width="9" style="1" customWidth="1"/>
    <col min="8" max="14" width="4.875" style="1" customWidth="1"/>
    <col min="15" max="15" width="2.75" customWidth="1"/>
  </cols>
  <sheetData>
    <row r="1" spans="2:23" ht="14.25" thickBot="1"/>
    <row r="2" spans="2:23" ht="13.5" customHeight="1">
      <c r="B2" s="1" t="s">
        <v>33</v>
      </c>
      <c r="P2" s="841" t="s">
        <v>584</v>
      </c>
      <c r="Q2" s="842"/>
      <c r="R2" s="842"/>
      <c r="S2" s="842"/>
      <c r="T2" s="842"/>
      <c r="U2" s="842"/>
      <c r="V2" s="843"/>
      <c r="W2" s="190"/>
    </row>
    <row r="3" spans="2:23" ht="13.5" customHeight="1">
      <c r="P3" s="844"/>
      <c r="Q3" s="845"/>
      <c r="R3" s="845"/>
      <c r="S3" s="845"/>
      <c r="T3" s="845"/>
      <c r="U3" s="845"/>
      <c r="V3" s="846"/>
      <c r="W3" s="190"/>
    </row>
    <row r="4" spans="2:23" ht="13.5" customHeight="1">
      <c r="H4" s="15" t="s">
        <v>412</v>
      </c>
      <c r="I4" s="785">
        <v>6</v>
      </c>
      <c r="J4" s="1" t="s">
        <v>90</v>
      </c>
      <c r="K4" s="173"/>
      <c r="L4" s="1" t="s">
        <v>105</v>
      </c>
      <c r="M4" s="173"/>
      <c r="N4" s="25" t="s">
        <v>88</v>
      </c>
      <c r="P4" s="844"/>
      <c r="Q4" s="845"/>
      <c r="R4" s="845"/>
      <c r="S4" s="845"/>
      <c r="T4" s="845"/>
      <c r="U4" s="845"/>
      <c r="V4" s="846"/>
      <c r="W4" s="190"/>
    </row>
    <row r="5" spans="2:23" ht="13.5" customHeight="1">
      <c r="N5" s="26"/>
      <c r="P5" s="844"/>
      <c r="Q5" s="845"/>
      <c r="R5" s="845"/>
      <c r="S5" s="845"/>
      <c r="T5" s="845"/>
      <c r="U5" s="845"/>
      <c r="V5" s="846"/>
      <c r="W5" s="190"/>
    </row>
    <row r="6" spans="2:23" ht="13.5" customHeight="1">
      <c r="B6" s="27" t="s">
        <v>34</v>
      </c>
      <c r="P6" s="844"/>
      <c r="Q6" s="845"/>
      <c r="R6" s="845"/>
      <c r="S6" s="845"/>
      <c r="T6" s="845"/>
      <c r="U6" s="845"/>
      <c r="V6" s="846"/>
      <c r="W6" s="190"/>
    </row>
    <row r="7" spans="2:23" ht="13.5" customHeight="1">
      <c r="B7" s="28" t="s">
        <v>27</v>
      </c>
      <c r="P7" s="844"/>
      <c r="Q7" s="845"/>
      <c r="R7" s="845"/>
      <c r="S7" s="845"/>
      <c r="T7" s="845"/>
      <c r="U7" s="845"/>
      <c r="V7" s="846"/>
      <c r="W7" s="190"/>
    </row>
    <row r="8" spans="2:23" ht="13.5" customHeight="1">
      <c r="C8" s="27"/>
      <c r="P8" s="844"/>
      <c r="Q8" s="845"/>
      <c r="R8" s="845"/>
      <c r="S8" s="845"/>
      <c r="T8" s="845"/>
      <c r="U8" s="845"/>
      <c r="V8" s="846"/>
      <c r="W8" s="190"/>
    </row>
    <row r="9" spans="2:23" ht="13.5" customHeight="1">
      <c r="C9" s="27"/>
      <c r="P9" s="844"/>
      <c r="Q9" s="845"/>
      <c r="R9" s="845"/>
      <c r="S9" s="845"/>
      <c r="T9" s="845"/>
      <c r="U9" s="845"/>
      <c r="V9" s="846"/>
      <c r="W9" s="190"/>
    </row>
    <row r="10" spans="2:23" ht="13.5" customHeight="1" thickBot="1">
      <c r="B10" s="1" t="s">
        <v>28</v>
      </c>
      <c r="E10" s="1" t="s">
        <v>117</v>
      </c>
      <c r="G10" s="16"/>
      <c r="H10" s="16"/>
      <c r="I10" s="16"/>
      <c r="J10" s="16"/>
      <c r="K10" s="16"/>
      <c r="L10" s="16"/>
      <c r="M10" s="16"/>
      <c r="P10" s="847"/>
      <c r="Q10" s="848"/>
      <c r="R10" s="848"/>
      <c r="S10" s="848"/>
      <c r="T10" s="848"/>
      <c r="U10" s="848"/>
      <c r="V10" s="849"/>
      <c r="W10" s="190"/>
    </row>
    <row r="11" spans="2:23" ht="13.5" customHeight="1">
      <c r="E11" s="1" t="s">
        <v>392</v>
      </c>
      <c r="F11" s="16"/>
      <c r="G11" s="16"/>
      <c r="H11" s="855">
        <f>'別添1-1'!H25</f>
        <v>0</v>
      </c>
      <c r="I11" s="855"/>
      <c r="J11" s="855"/>
      <c r="K11" s="855"/>
      <c r="L11" s="855"/>
      <c r="M11" s="855"/>
      <c r="N11" s="16"/>
      <c r="P11" s="190"/>
      <c r="Q11" s="190"/>
      <c r="R11" s="190"/>
      <c r="S11" s="190"/>
      <c r="T11" s="190"/>
      <c r="U11" s="190"/>
      <c r="V11" s="190"/>
      <c r="W11" s="190"/>
    </row>
    <row r="12" spans="2:23" ht="14.25" customHeight="1">
      <c r="F12" s="591"/>
      <c r="G12" s="591"/>
      <c r="H12" s="855"/>
      <c r="I12" s="855"/>
      <c r="J12" s="855"/>
      <c r="K12" s="855"/>
      <c r="L12" s="855"/>
      <c r="M12" s="855"/>
      <c r="N12" s="16"/>
      <c r="P12" s="190"/>
      <c r="Q12" s="190"/>
      <c r="R12" s="190"/>
      <c r="S12" s="190"/>
      <c r="T12" s="190"/>
      <c r="U12" s="190"/>
      <c r="V12" s="190"/>
      <c r="W12" s="190"/>
    </row>
    <row r="13" spans="2:23" ht="14.25" customHeight="1">
      <c r="G13" s="591"/>
      <c r="H13" s="591"/>
      <c r="I13" s="591"/>
      <c r="J13" s="591"/>
      <c r="K13" s="591"/>
      <c r="L13" s="591"/>
      <c r="M13" s="591"/>
      <c r="P13" s="190"/>
      <c r="Q13" s="190"/>
      <c r="R13" s="190"/>
      <c r="S13" s="190"/>
      <c r="T13" s="190"/>
      <c r="U13" s="190"/>
      <c r="V13" s="190"/>
      <c r="W13" s="190"/>
    </row>
    <row r="14" spans="2:23" ht="14.25" customHeight="1">
      <c r="H14" s="2"/>
      <c r="I14" s="2"/>
      <c r="J14" s="2"/>
      <c r="K14" s="2"/>
      <c r="L14" s="2"/>
      <c r="M14" s="2"/>
      <c r="P14" s="190"/>
      <c r="Q14" s="190"/>
      <c r="R14" s="190"/>
      <c r="S14" s="190"/>
      <c r="T14" s="190"/>
      <c r="U14" s="190"/>
      <c r="V14" s="190"/>
      <c r="W14" s="190"/>
    </row>
    <row r="15" spans="2:23" ht="13.5" customHeight="1">
      <c r="B15" s="1" t="s">
        <v>29</v>
      </c>
      <c r="P15" s="190"/>
      <c r="Q15" s="190"/>
      <c r="R15" s="190"/>
      <c r="S15" s="190"/>
      <c r="T15" s="190"/>
      <c r="U15" s="190"/>
      <c r="V15" s="190"/>
      <c r="W15" s="190"/>
    </row>
    <row r="16" spans="2:23" ht="24" customHeight="1">
      <c r="B16" s="851" t="s">
        <v>723</v>
      </c>
      <c r="C16" s="851"/>
      <c r="D16" s="851"/>
      <c r="E16" s="851"/>
      <c r="F16" s="851"/>
      <c r="G16" s="851"/>
      <c r="H16" s="851"/>
      <c r="I16" s="851"/>
      <c r="J16" s="851"/>
      <c r="K16" s="851"/>
      <c r="L16" s="851"/>
      <c r="M16" s="851"/>
      <c r="N16" s="851"/>
      <c r="P16" s="190"/>
      <c r="Q16" s="190"/>
      <c r="R16" s="190"/>
      <c r="S16" s="190"/>
      <c r="T16" s="190"/>
      <c r="U16" s="190"/>
      <c r="V16" s="190"/>
      <c r="W16" s="190"/>
    </row>
    <row r="17" spans="2:23" ht="14.25" customHeight="1">
      <c r="B17" s="36"/>
      <c r="C17" s="36"/>
      <c r="D17" s="36"/>
      <c r="E17" s="36"/>
      <c r="F17" s="36"/>
      <c r="G17" s="36"/>
      <c r="H17" s="36"/>
      <c r="I17" s="36"/>
      <c r="J17" s="36"/>
      <c r="K17" s="36"/>
      <c r="L17" s="36"/>
      <c r="M17" s="36"/>
      <c r="N17" s="36"/>
      <c r="P17" s="190"/>
      <c r="Q17" s="190"/>
      <c r="R17" s="190"/>
      <c r="S17" s="190"/>
      <c r="T17" s="190"/>
      <c r="U17" s="190"/>
      <c r="V17" s="190"/>
      <c r="W17" s="190"/>
    </row>
    <row r="18" spans="2:23" ht="13.5" customHeight="1">
      <c r="P18" s="190"/>
      <c r="Q18" s="190"/>
      <c r="R18" s="190"/>
      <c r="S18" s="190"/>
      <c r="T18" s="190"/>
      <c r="U18" s="190"/>
      <c r="V18" s="190"/>
      <c r="W18" s="190"/>
    </row>
    <row r="19" spans="2:23" s="29" customFormat="1" ht="62.25" customHeight="1">
      <c r="B19" s="852" t="s">
        <v>729</v>
      </c>
      <c r="C19" s="852"/>
      <c r="D19" s="852"/>
      <c r="E19" s="852"/>
      <c r="F19" s="852"/>
      <c r="G19" s="852"/>
      <c r="H19" s="852"/>
      <c r="I19" s="852"/>
      <c r="J19" s="852"/>
      <c r="K19" s="852"/>
      <c r="L19" s="852"/>
      <c r="M19" s="852"/>
      <c r="N19" s="852"/>
      <c r="P19" s="190"/>
      <c r="Q19" s="190"/>
      <c r="R19" s="190"/>
      <c r="S19" s="190"/>
      <c r="T19" s="190"/>
      <c r="U19" s="190"/>
      <c r="V19" s="190"/>
      <c r="W19" s="190"/>
    </row>
    <row r="20" spans="2:23" s="29" customFormat="1" ht="13.5" customHeight="1">
      <c r="B20" s="30"/>
      <c r="C20" s="30"/>
      <c r="D20" s="30"/>
      <c r="E20" s="30"/>
      <c r="F20" s="30"/>
      <c r="G20" s="30"/>
      <c r="H20" s="27"/>
      <c r="I20" s="27"/>
      <c r="J20" s="30"/>
      <c r="K20" s="30"/>
      <c r="L20" s="30"/>
      <c r="M20" s="30"/>
      <c r="N20" s="30"/>
    </row>
    <row r="21" spans="2:23" s="29" customFormat="1" ht="13.5" customHeight="1">
      <c r="B21" s="30"/>
      <c r="C21" s="30"/>
      <c r="D21" s="30"/>
      <c r="E21" s="30"/>
      <c r="F21" s="30"/>
      <c r="G21" s="30"/>
      <c r="H21" s="27"/>
      <c r="I21" s="27"/>
      <c r="J21" s="30"/>
      <c r="K21" s="30"/>
      <c r="L21" s="30"/>
      <c r="M21" s="30"/>
      <c r="N21" s="30"/>
    </row>
    <row r="22" spans="2:23">
      <c r="B22" s="853" t="s">
        <v>30</v>
      </c>
      <c r="C22" s="853"/>
      <c r="D22" s="853"/>
      <c r="E22" s="853"/>
      <c r="F22" s="853"/>
      <c r="G22" s="853"/>
      <c r="H22" s="853"/>
      <c r="I22" s="853"/>
      <c r="J22" s="853"/>
      <c r="K22" s="853"/>
      <c r="L22" s="853"/>
      <c r="M22" s="853"/>
      <c r="N22" s="853"/>
    </row>
    <row r="23" spans="2:23">
      <c r="B23" s="2"/>
      <c r="C23" s="2"/>
      <c r="D23" s="2"/>
      <c r="E23" s="2"/>
      <c r="F23" s="2"/>
      <c r="G23" s="2"/>
      <c r="H23" s="2"/>
      <c r="I23" s="2"/>
      <c r="J23" s="2"/>
      <c r="K23" s="2"/>
      <c r="L23" s="2"/>
      <c r="M23" s="2"/>
      <c r="N23" s="2"/>
    </row>
    <row r="24" spans="2:23">
      <c r="B24" s="2"/>
      <c r="C24" s="2"/>
      <c r="D24" s="2"/>
      <c r="E24" s="2"/>
      <c r="F24" s="2"/>
      <c r="G24" s="2"/>
      <c r="H24" s="2"/>
      <c r="I24" s="2"/>
      <c r="J24" s="2"/>
      <c r="K24" s="2"/>
      <c r="L24" s="2"/>
      <c r="M24" s="2"/>
      <c r="N24" s="2"/>
    </row>
    <row r="25" spans="2:23">
      <c r="B25" s="28" t="s">
        <v>35</v>
      </c>
      <c r="E25" s="1" t="s">
        <v>460</v>
      </c>
    </row>
    <row r="26" spans="2:23" ht="28.5" customHeight="1">
      <c r="B26" s="1" t="s">
        <v>36</v>
      </c>
      <c r="C26" s="27" t="s">
        <v>398</v>
      </c>
      <c r="E26" s="854">
        <f>'別添1-1'!D14</f>
        <v>0</v>
      </c>
      <c r="F26" s="854"/>
      <c r="G26" s="854"/>
      <c r="H26" s="854"/>
      <c r="I26" s="854"/>
      <c r="J26" s="854"/>
      <c r="K26" s="854"/>
      <c r="L26" s="299"/>
      <c r="M26" s="299"/>
    </row>
    <row r="28" spans="2:23">
      <c r="B28" s="27" t="s">
        <v>37</v>
      </c>
      <c r="F28" s="95"/>
      <c r="G28" s="850">
        <f>別紙1!R9</f>
        <v>0</v>
      </c>
      <c r="H28" s="850"/>
      <c r="I28" s="2"/>
      <c r="J28" s="1" t="s">
        <v>38</v>
      </c>
    </row>
    <row r="29" spans="2:23">
      <c r="B29" s="27"/>
    </row>
    <row r="30" spans="2:23" ht="13.5" customHeight="1">
      <c r="B30" s="27" t="s">
        <v>154</v>
      </c>
    </row>
    <row r="31" spans="2:23" ht="13.5" customHeight="1">
      <c r="B31" s="27"/>
    </row>
    <row r="32" spans="2:23" ht="13.5" customHeight="1">
      <c r="B32" s="27" t="s">
        <v>175</v>
      </c>
    </row>
    <row r="33" spans="2:26" ht="13.5" customHeight="1">
      <c r="B33" s="27"/>
    </row>
    <row r="34" spans="2:26" ht="13.5" customHeight="1">
      <c r="B34" s="27" t="s">
        <v>40</v>
      </c>
      <c r="E34" s="25" t="s">
        <v>39</v>
      </c>
      <c r="H34" s="1" t="s">
        <v>412</v>
      </c>
      <c r="I34" s="173"/>
      <c r="J34" s="1" t="s">
        <v>90</v>
      </c>
      <c r="K34" s="173"/>
      <c r="L34" s="1" t="s">
        <v>105</v>
      </c>
      <c r="M34" s="173"/>
      <c r="N34" s="25" t="s">
        <v>88</v>
      </c>
    </row>
    <row r="35" spans="2:26" ht="13.5" customHeight="1">
      <c r="N35" s="25"/>
    </row>
    <row r="36" spans="2:26" ht="13.5" customHeight="1">
      <c r="L36" s="15"/>
      <c r="M36" s="15"/>
    </row>
    <row r="37" spans="2:26" s="32" customFormat="1" ht="12" customHeight="1">
      <c r="B37" s="55" t="s">
        <v>31</v>
      </c>
      <c r="C37" s="31"/>
      <c r="D37" s="31"/>
      <c r="E37" s="31"/>
      <c r="F37" s="31"/>
      <c r="G37" s="31"/>
      <c r="H37" s="31"/>
      <c r="I37" s="31"/>
      <c r="J37" s="31"/>
      <c r="K37" s="31"/>
      <c r="L37" s="31"/>
      <c r="M37" s="31"/>
      <c r="N37" s="31"/>
    </row>
    <row r="38" spans="2:26" s="32" customFormat="1" ht="12" customHeight="1">
      <c r="B38" s="56" t="s">
        <v>176</v>
      </c>
      <c r="C38" s="57" t="s">
        <v>125</v>
      </c>
      <c r="D38" s="31"/>
      <c r="E38" s="31"/>
      <c r="F38" s="31"/>
      <c r="G38" s="31"/>
      <c r="H38" s="31"/>
      <c r="I38" s="31"/>
      <c r="J38" s="31"/>
      <c r="K38" s="31"/>
      <c r="L38" s="57" t="s">
        <v>65</v>
      </c>
      <c r="M38" s="57"/>
      <c r="N38" s="31"/>
      <c r="O38" s="57"/>
      <c r="P38" s="31"/>
      <c r="Q38" s="31"/>
      <c r="R38" s="31"/>
      <c r="S38" s="31"/>
      <c r="T38" s="31"/>
      <c r="U38" s="31"/>
      <c r="V38" s="31"/>
      <c r="W38" s="31"/>
      <c r="X38" s="57"/>
      <c r="Y38" s="57"/>
      <c r="Z38" s="31"/>
    </row>
    <row r="39" spans="2:26" s="32" customFormat="1" ht="12" customHeight="1">
      <c r="B39" s="56" t="s">
        <v>177</v>
      </c>
      <c r="C39" s="57" t="s">
        <v>389</v>
      </c>
      <c r="D39" s="31"/>
      <c r="E39" s="31"/>
      <c r="F39" s="31"/>
      <c r="G39" s="31"/>
      <c r="H39" s="31"/>
      <c r="I39" s="31"/>
      <c r="J39" s="31"/>
      <c r="K39" s="31"/>
      <c r="L39" s="57" t="s">
        <v>403</v>
      </c>
      <c r="M39" s="57"/>
      <c r="N39" s="31"/>
      <c r="O39" s="65"/>
      <c r="P39" s="66"/>
      <c r="Q39" s="66"/>
      <c r="R39" s="66"/>
      <c r="S39" s="66"/>
      <c r="T39" s="31"/>
      <c r="U39" s="31"/>
      <c r="V39" s="31"/>
      <c r="W39" s="31"/>
      <c r="X39" s="57"/>
      <c r="Y39" s="57"/>
      <c r="Z39" s="31"/>
    </row>
    <row r="40" spans="2:26" s="32" customFormat="1" ht="12" customHeight="1">
      <c r="B40" s="56" t="s">
        <v>178</v>
      </c>
      <c r="C40" s="57" t="s">
        <v>390</v>
      </c>
      <c r="D40" s="31"/>
      <c r="E40" s="31"/>
      <c r="F40" s="31"/>
      <c r="G40" s="31"/>
      <c r="H40" s="31"/>
      <c r="I40" s="31"/>
      <c r="J40" s="31"/>
      <c r="K40" s="31"/>
      <c r="L40" s="57" t="s">
        <v>403</v>
      </c>
      <c r="M40" s="57"/>
      <c r="N40" s="31"/>
      <c r="O40" s="57"/>
      <c r="P40" s="31"/>
      <c r="Q40" s="31"/>
      <c r="R40" s="31"/>
      <c r="S40" s="31"/>
      <c r="T40" s="31"/>
      <c r="U40" s="31"/>
      <c r="V40" s="31"/>
      <c r="W40" s="31"/>
      <c r="X40" s="57"/>
      <c r="Y40" s="57"/>
      <c r="Z40" s="31"/>
    </row>
    <row r="41" spans="2:26" s="32" customFormat="1" ht="12" customHeight="1">
      <c r="B41" s="56" t="s">
        <v>179</v>
      </c>
      <c r="C41" s="57" t="s">
        <v>665</v>
      </c>
      <c r="D41" s="31"/>
      <c r="E41" s="31"/>
      <c r="F41" s="31"/>
      <c r="G41" s="31"/>
      <c r="H41" s="31"/>
      <c r="I41" s="31"/>
      <c r="J41" s="31"/>
      <c r="K41" s="31"/>
      <c r="L41" s="57" t="s">
        <v>403</v>
      </c>
      <c r="M41" s="57"/>
      <c r="N41" s="31"/>
      <c r="O41" s="57"/>
      <c r="P41" s="31"/>
      <c r="Q41" s="31"/>
      <c r="R41" s="31"/>
      <c r="S41" s="31"/>
      <c r="T41" s="31"/>
      <c r="U41" s="31"/>
      <c r="V41" s="31"/>
      <c r="W41" s="31"/>
      <c r="X41" s="57"/>
      <c r="Y41" s="57"/>
      <c r="Z41" s="31"/>
    </row>
    <row r="42" spans="2:26" s="32" customFormat="1" ht="12" customHeight="1">
      <c r="B42" s="56" t="s">
        <v>180</v>
      </c>
      <c r="C42" s="31" t="s">
        <v>678</v>
      </c>
      <c r="D42" s="31"/>
      <c r="E42" s="31"/>
      <c r="F42" s="31"/>
      <c r="G42" s="31"/>
      <c r="H42" s="31"/>
      <c r="I42" s="31"/>
      <c r="J42" s="31"/>
      <c r="K42" s="718"/>
      <c r="L42" s="57" t="s">
        <v>672</v>
      </c>
      <c r="M42" s="719"/>
      <c r="N42" s="718"/>
      <c r="P42" s="31"/>
      <c r="Q42" s="31"/>
      <c r="R42" s="31"/>
      <c r="S42" s="31"/>
      <c r="T42" s="31"/>
      <c r="U42" s="31"/>
      <c r="V42" s="31"/>
      <c r="W42" s="31"/>
      <c r="X42" s="57"/>
      <c r="Y42" s="57"/>
      <c r="Z42" s="31"/>
    </row>
    <row r="43" spans="2:26" s="32" customFormat="1" ht="12" customHeight="1">
      <c r="B43" s="56" t="s">
        <v>181</v>
      </c>
      <c r="C43" s="57" t="s">
        <v>78</v>
      </c>
      <c r="D43" s="31"/>
      <c r="E43" s="31"/>
      <c r="F43" s="31"/>
      <c r="G43" s="31"/>
      <c r="H43" s="31"/>
      <c r="I43" s="31"/>
      <c r="J43" s="31"/>
      <c r="K43" s="31"/>
      <c r="L43" s="57" t="s">
        <v>74</v>
      </c>
      <c r="M43" s="57"/>
      <c r="N43" s="31"/>
      <c r="P43" s="31"/>
      <c r="Q43" s="31"/>
      <c r="R43" s="31"/>
      <c r="S43" s="31"/>
      <c r="T43" s="31"/>
      <c r="U43" s="31"/>
      <c r="V43" s="31"/>
      <c r="W43" s="31"/>
      <c r="X43" s="57"/>
      <c r="Y43" s="57"/>
      <c r="Z43" s="31"/>
    </row>
    <row r="44" spans="2:26" s="32" customFormat="1" ht="12" customHeight="1">
      <c r="C44" s="57" t="s">
        <v>64</v>
      </c>
      <c r="D44" s="31"/>
      <c r="E44" s="31"/>
      <c r="F44" s="31"/>
      <c r="G44" s="31"/>
      <c r="H44" s="31"/>
      <c r="I44" s="31"/>
      <c r="J44" s="31"/>
      <c r="K44" s="31"/>
      <c r="L44" s="57"/>
      <c r="M44" s="57"/>
      <c r="N44" s="31"/>
      <c r="P44" s="31"/>
      <c r="Q44" s="31"/>
      <c r="R44" s="31"/>
      <c r="S44" s="31"/>
      <c r="T44" s="31"/>
      <c r="U44" s="31"/>
      <c r="V44" s="31"/>
      <c r="W44" s="31"/>
      <c r="X44" s="57"/>
      <c r="Y44" s="57"/>
      <c r="Z44" s="31"/>
    </row>
    <row r="45" spans="2:26" s="32" customFormat="1" ht="12" customHeight="1">
      <c r="B45" s="56" t="s">
        <v>184</v>
      </c>
      <c r="C45" s="57" t="s">
        <v>67</v>
      </c>
      <c r="D45" s="31"/>
      <c r="E45" s="31"/>
      <c r="F45" s="31"/>
      <c r="G45" s="31"/>
      <c r="H45" s="31"/>
      <c r="I45" s="31"/>
      <c r="J45" s="31"/>
      <c r="K45" s="31"/>
      <c r="M45" s="58" t="s">
        <v>75</v>
      </c>
      <c r="N45" s="31"/>
      <c r="O45" s="57"/>
      <c r="P45" s="31"/>
      <c r="Q45" s="31"/>
      <c r="R45" s="31"/>
      <c r="S45" s="31"/>
      <c r="T45" s="31"/>
      <c r="U45" s="31"/>
      <c r="V45" s="31"/>
      <c r="W45" s="31"/>
      <c r="X45" s="57"/>
      <c r="Y45" s="57"/>
      <c r="Z45" s="58"/>
    </row>
    <row r="46" spans="2:26" s="32" customFormat="1" ht="12.75" customHeight="1">
      <c r="B46" s="56" t="s">
        <v>185</v>
      </c>
      <c r="C46" s="57" t="s">
        <v>42</v>
      </c>
      <c r="D46" s="31"/>
      <c r="E46" s="31"/>
      <c r="F46" s="31"/>
      <c r="G46" s="31"/>
      <c r="H46" s="31"/>
      <c r="I46" s="31"/>
      <c r="J46" s="31"/>
      <c r="K46" s="31"/>
      <c r="M46" s="58" t="s">
        <v>76</v>
      </c>
      <c r="N46" s="58"/>
      <c r="O46" s="57"/>
      <c r="P46" s="31"/>
      <c r="Q46" s="31"/>
      <c r="R46" s="31"/>
      <c r="S46" s="31"/>
      <c r="T46" s="31"/>
      <c r="U46" s="31"/>
      <c r="V46" s="31"/>
      <c r="W46" s="31"/>
      <c r="Y46" s="58"/>
      <c r="Z46" s="58"/>
    </row>
    <row r="47" spans="2:26" s="32" customFormat="1" ht="12">
      <c r="B47" s="56" t="s">
        <v>186</v>
      </c>
      <c r="C47" s="57" t="s">
        <v>189</v>
      </c>
      <c r="D47" s="31"/>
      <c r="E47" s="31"/>
      <c r="F47" s="31"/>
      <c r="G47" s="31"/>
      <c r="H47" s="31"/>
      <c r="I47" s="31"/>
      <c r="J47" s="31"/>
      <c r="K47" s="31"/>
      <c r="M47" s="58" t="s">
        <v>77</v>
      </c>
      <c r="N47" s="58"/>
      <c r="O47" s="57"/>
      <c r="P47" s="31"/>
      <c r="Q47" s="31"/>
      <c r="R47" s="31"/>
      <c r="S47" s="31"/>
      <c r="T47" s="31"/>
      <c r="U47" s="31"/>
      <c r="V47" s="31"/>
      <c r="W47" s="31"/>
      <c r="Y47" s="58"/>
      <c r="Z47" s="58"/>
    </row>
    <row r="48" spans="2:26" s="32" customFormat="1" ht="12">
      <c r="B48" s="56" t="s">
        <v>187</v>
      </c>
      <c r="C48" s="57" t="s">
        <v>722</v>
      </c>
      <c r="D48" s="31"/>
      <c r="E48" s="31"/>
      <c r="F48" s="31"/>
      <c r="G48" s="31"/>
      <c r="H48" s="31"/>
      <c r="I48" s="31"/>
      <c r="J48" s="31"/>
      <c r="K48" s="31"/>
      <c r="L48" s="57" t="s">
        <v>183</v>
      </c>
      <c r="M48" s="57"/>
      <c r="N48" s="58"/>
      <c r="O48" s="57"/>
      <c r="P48" s="31"/>
      <c r="Q48" s="31"/>
      <c r="R48" s="31"/>
      <c r="S48" s="31"/>
      <c r="T48" s="31"/>
      <c r="U48" s="31"/>
      <c r="V48" s="31"/>
      <c r="W48" s="31"/>
      <c r="Y48" s="58"/>
      <c r="Z48" s="58"/>
    </row>
    <row r="49" spans="2:26" s="32" customFormat="1" ht="12">
      <c r="B49" s="56" t="s">
        <v>188</v>
      </c>
      <c r="C49" s="31" t="s">
        <v>182</v>
      </c>
      <c r="D49" s="31"/>
      <c r="E49" s="31"/>
      <c r="F49" s="31"/>
      <c r="G49" s="31"/>
      <c r="H49" s="31"/>
      <c r="I49" s="31"/>
      <c r="J49" s="31"/>
      <c r="K49" s="31"/>
      <c r="L49" s="57" t="s">
        <v>183</v>
      </c>
      <c r="M49" s="57"/>
      <c r="N49" s="31"/>
      <c r="O49" s="57"/>
      <c r="P49" s="31"/>
      <c r="Q49" s="31"/>
      <c r="R49" s="31"/>
      <c r="S49" s="31"/>
      <c r="T49" s="31"/>
      <c r="U49" s="31"/>
      <c r="V49" s="31"/>
      <c r="W49" s="31"/>
      <c r="Y49" s="58"/>
      <c r="Z49" s="58"/>
    </row>
    <row r="50" spans="2:26" s="32" customFormat="1" ht="12">
      <c r="B50" s="56" t="s">
        <v>190</v>
      </c>
      <c r="C50" s="57" t="s">
        <v>174</v>
      </c>
      <c r="D50" s="31"/>
      <c r="E50" s="31"/>
      <c r="F50" s="31"/>
      <c r="G50" s="31"/>
      <c r="H50" s="31"/>
      <c r="I50" s="31"/>
      <c r="J50" s="31"/>
      <c r="K50" s="31"/>
      <c r="L50" s="57"/>
      <c r="M50" s="57"/>
      <c r="N50" s="31"/>
    </row>
    <row r="51" spans="2:26" s="32" customFormat="1" ht="12">
      <c r="B51" s="56"/>
      <c r="C51" s="57"/>
      <c r="D51" s="31"/>
      <c r="E51" s="31"/>
      <c r="F51" s="31"/>
      <c r="G51" s="31"/>
      <c r="H51" s="31"/>
      <c r="I51" s="31"/>
      <c r="J51" s="31"/>
      <c r="K51" s="31"/>
      <c r="L51" s="57"/>
      <c r="M51" s="57"/>
      <c r="N51" s="58"/>
    </row>
    <row r="52" spans="2:26" s="32" customFormat="1" ht="12">
      <c r="B52" s="31" t="s">
        <v>32</v>
      </c>
      <c r="C52" s="31"/>
      <c r="D52" s="31"/>
      <c r="E52" s="31"/>
      <c r="F52" s="31"/>
      <c r="G52" s="31"/>
      <c r="H52" s="31"/>
      <c r="I52" s="31"/>
      <c r="J52" s="31"/>
      <c r="K52" s="31"/>
      <c r="L52" s="31"/>
      <c r="M52" s="31"/>
      <c r="N52" s="31"/>
    </row>
    <row r="53" spans="2:26">
      <c r="B53" s="94" t="s">
        <v>191</v>
      </c>
      <c r="C53" s="31"/>
      <c r="D53" s="31"/>
      <c r="E53" s="31"/>
      <c r="F53" s="31"/>
      <c r="G53" s="31"/>
      <c r="H53" s="31"/>
      <c r="I53" s="31"/>
      <c r="J53" s="31"/>
      <c r="K53" s="31"/>
      <c r="L53" s="31"/>
      <c r="M53" s="31"/>
      <c r="N53" s="31"/>
    </row>
    <row r="54" spans="2:26">
      <c r="B54" s="94" t="s">
        <v>192</v>
      </c>
      <c r="C54" s="727"/>
      <c r="D54" s="31"/>
      <c r="E54" s="31"/>
      <c r="F54" s="31"/>
      <c r="G54" s="31"/>
      <c r="H54" s="31"/>
      <c r="I54" s="31"/>
      <c r="J54" s="31"/>
      <c r="K54" s="31"/>
      <c r="L54" s="31"/>
      <c r="M54" s="31"/>
      <c r="N54" s="31"/>
    </row>
  </sheetData>
  <sheetProtection algorithmName="SHA-512" hashValue="qVV6Cb3xhYCIBDTz1N42LkKvlkrHATW1LCeHPM9IM+uiJ0V2fba/HC//sUdwxLdvE5k2L4VGom7B5W+4Ee03lQ==" saltValue="qJCHMCUdE/FhoKxzGAtXzA==" spinCount="100000" sheet="1" objects="1" scenarios="1"/>
  <protectedRanges>
    <protectedRange sqref="K4 M4 I34 K34 M34" name="範囲1"/>
  </protectedRanges>
  <mergeCells count="7">
    <mergeCell ref="P2:V10"/>
    <mergeCell ref="G28:H28"/>
    <mergeCell ref="B16:N16"/>
    <mergeCell ref="B19:N19"/>
    <mergeCell ref="B22:N22"/>
    <mergeCell ref="E26:K26"/>
    <mergeCell ref="H11:M12"/>
  </mergeCells>
  <phoneticPr fontId="3"/>
  <conditionalFormatting sqref="E26:K26">
    <cfRule type="expression" dxfId="439" priority="4" stopIfTrue="1">
      <formula>$E$26&lt;&gt;""</formula>
    </cfRule>
  </conditionalFormatting>
  <conditionalFormatting sqref="G28:H28">
    <cfRule type="expression" dxfId="438" priority="1">
      <formula>$G$28&lt;&gt;""</formula>
    </cfRule>
  </conditionalFormatting>
  <conditionalFormatting sqref="H34:I34">
    <cfRule type="expression" dxfId="437" priority="3" stopIfTrue="1">
      <formula>$I$34&lt;&gt;""</formula>
    </cfRule>
  </conditionalFormatting>
  <conditionalFormatting sqref="H11:M12">
    <cfRule type="expression" dxfId="436" priority="2">
      <formula>$H$11&lt;&gt;""</formula>
    </cfRule>
  </conditionalFormatting>
  <conditionalFormatting sqref="I4">
    <cfRule type="expression" dxfId="435" priority="34" stopIfTrue="1">
      <formula>$I$4&lt;&gt;""</formula>
    </cfRule>
  </conditionalFormatting>
  <conditionalFormatting sqref="K4">
    <cfRule type="expression" dxfId="434" priority="7" stopIfTrue="1">
      <formula>$K$4&lt;&gt;""</formula>
    </cfRule>
  </conditionalFormatting>
  <conditionalFormatting sqref="K34">
    <cfRule type="expression" dxfId="433" priority="22" stopIfTrue="1">
      <formula>$K$34&lt;&gt;""</formula>
    </cfRule>
  </conditionalFormatting>
  <conditionalFormatting sqref="M4">
    <cfRule type="expression" dxfId="432" priority="8" stopIfTrue="1">
      <formula>$M$4&lt;&gt;""</formula>
    </cfRule>
  </conditionalFormatting>
  <conditionalFormatting sqref="M34">
    <cfRule type="expression" dxfId="431" priority="16" stopIfTrue="1">
      <formula>$M$34&lt;&gt;""</formula>
    </cfRule>
  </conditionalFormatting>
  <dataValidations xWindow="1031" yWindow="792" count="5">
    <dataValidation allowBlank="1" showInputMessage="1" showErrorMessage="1" prompt="実績報告提出期限内の支払い完了予定日を入力してください。" sqref="I34 K34 M34" xr:uid="{00000000-0002-0000-0100-000000000000}"/>
    <dataValidation allowBlank="1" showInputMessage="1" showErrorMessage="1" promptTitle="建築主の氏名、名称" prompt="Excelシート名：別添1-1を入力してください。_x000a_" sqref="F12" xr:uid="{00000000-0002-0000-0100-000001000000}"/>
    <dataValidation allowBlank="1" showInputMessage="1" showErrorMessage="1" promptTitle="建築主の氏名又は名称" prompt="「別添1-1」より_x000a_自動転記されます。" sqref="H11:M12" xr:uid="{86F5233B-FD86-4928-A67A-68107B28D007}"/>
    <dataValidation allowBlank="1" showInputMessage="1" showErrorMessage="1" promptTitle="住宅の名称" prompt="「別添1-1」より_x000a_自動転記されます。" sqref="E26:K26" xr:uid="{10FA5D78-A038-4C08-8B8A-100E969D89B7}"/>
    <dataValidation allowBlank="1" showInputMessage="1" showErrorMessage="1" promptTitle="交付申請額" prompt="「別紙1」より_x000a_自動転記されます。" sqref="G28:H28" xr:uid="{BA6AE1FD-5DE5-4349-9A53-E0309BE74E19}"/>
  </dataValidations>
  <pageMargins left="0.94488188976377963" right="0.31496062992125984" top="0.82677165354330717"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tabColor theme="9"/>
    <pageSetUpPr fitToPage="1"/>
  </sheetPr>
  <dimension ref="B1:Y34"/>
  <sheetViews>
    <sheetView showGridLines="0" showRowColHeaders="0" view="pageBreakPreview" zoomScale="40" zoomScaleNormal="50" zoomScaleSheetLayoutView="40" workbookViewId="0">
      <selection activeCell="M2" sqref="M2:M8"/>
    </sheetView>
  </sheetViews>
  <sheetFormatPr defaultColWidth="9" defaultRowHeight="18.75"/>
  <cols>
    <col min="1" max="1" width="4.875" style="377" customWidth="1"/>
    <col min="2" max="2" width="21.875" style="377" customWidth="1"/>
    <col min="3" max="3" width="9" style="377"/>
    <col min="4" max="4" width="23.25" style="377" customWidth="1"/>
    <col min="5" max="10" width="9" style="377"/>
    <col min="11" max="11" width="86.75" style="377" customWidth="1"/>
    <col min="12" max="12" width="9" style="377"/>
    <col min="13" max="13" width="8.875" style="377" customWidth="1"/>
    <col min="14" max="16384" width="9" style="377"/>
  </cols>
  <sheetData>
    <row r="1" spans="2:25" ht="19.5" thickBot="1"/>
    <row r="2" spans="2:25" ht="408.75" customHeight="1" thickBot="1">
      <c r="M2" s="1292" t="s">
        <v>670</v>
      </c>
      <c r="O2" s="1293" t="s">
        <v>585</v>
      </c>
      <c r="P2" s="1294"/>
      <c r="Q2" s="1294"/>
      <c r="R2" s="1294"/>
      <c r="S2" s="1294"/>
      <c r="T2" s="1294"/>
      <c r="U2" s="1294"/>
      <c r="V2" s="1294"/>
      <c r="W2" s="1294"/>
      <c r="X2" s="1294"/>
      <c r="Y2" s="1295"/>
    </row>
    <row r="3" spans="2:25" ht="113.25" customHeight="1">
      <c r="B3" s="1296" t="s">
        <v>671</v>
      </c>
      <c r="C3" s="1296"/>
      <c r="D3" s="1296"/>
      <c r="E3" s="1296"/>
      <c r="F3" s="1296"/>
      <c r="G3" s="1296"/>
      <c r="H3" s="1296"/>
      <c r="I3" s="1296"/>
      <c r="J3" s="1296"/>
      <c r="K3" s="1296"/>
      <c r="L3" s="1297"/>
      <c r="M3" s="1292"/>
    </row>
    <row r="4" spans="2:25" ht="52.5" customHeight="1">
      <c r="B4" s="1296"/>
      <c r="C4" s="1296"/>
      <c r="D4" s="1296"/>
      <c r="E4" s="1296"/>
      <c r="F4" s="1296"/>
      <c r="G4" s="1296"/>
      <c r="H4" s="1296"/>
      <c r="I4" s="1296"/>
      <c r="J4" s="1296"/>
      <c r="K4" s="1296"/>
      <c r="L4" s="1297"/>
      <c r="M4" s="1292"/>
    </row>
    <row r="5" spans="2:25" ht="124.5" customHeight="1">
      <c r="B5" s="1296"/>
      <c r="C5" s="1296"/>
      <c r="D5" s="1296"/>
      <c r="E5" s="1296"/>
      <c r="F5" s="1296"/>
      <c r="G5" s="1296"/>
      <c r="H5" s="1296"/>
      <c r="I5" s="1296"/>
      <c r="J5" s="1296"/>
      <c r="K5" s="1296"/>
      <c r="L5" s="1297"/>
      <c r="M5" s="1292"/>
    </row>
    <row r="6" spans="2:25" ht="124.5" customHeight="1">
      <c r="B6" s="378"/>
      <c r="C6" s="378"/>
      <c r="D6" s="378"/>
      <c r="E6" s="378"/>
      <c r="F6" s="378"/>
      <c r="G6" s="378"/>
      <c r="H6" s="378"/>
      <c r="I6" s="378"/>
      <c r="J6" s="378"/>
      <c r="K6" s="378"/>
      <c r="L6" s="378"/>
      <c r="M6" s="1292"/>
    </row>
    <row r="7" spans="2:25" ht="124.5" customHeight="1">
      <c r="B7" s="378"/>
      <c r="C7" s="378"/>
      <c r="D7" s="378"/>
      <c r="E7" s="378"/>
      <c r="F7" s="378"/>
      <c r="G7" s="378"/>
      <c r="H7" s="378"/>
      <c r="I7" s="378"/>
      <c r="J7" s="378"/>
      <c r="K7" s="378"/>
      <c r="L7" s="378"/>
      <c r="M7" s="1292"/>
    </row>
    <row r="8" spans="2:25" ht="151.5" customHeight="1">
      <c r="B8" s="379"/>
      <c r="C8" s="379"/>
      <c r="D8" s="379"/>
      <c r="E8" s="379"/>
      <c r="F8" s="379"/>
      <c r="G8" s="379"/>
      <c r="H8" s="379"/>
      <c r="I8" s="379"/>
      <c r="J8" s="379"/>
      <c r="K8" s="379"/>
      <c r="L8" s="379"/>
      <c r="M8" s="1292"/>
    </row>
    <row r="9" spans="2:25" ht="23.25" customHeight="1">
      <c r="B9" s="379"/>
      <c r="C9" s="379"/>
      <c r="D9" s="379"/>
      <c r="E9" s="379"/>
      <c r="F9" s="379"/>
      <c r="G9" s="379"/>
      <c r="H9" s="379"/>
      <c r="I9" s="379"/>
      <c r="J9" s="379"/>
      <c r="K9" s="379"/>
      <c r="L9" s="379"/>
      <c r="M9" s="1298" t="str">
        <f>$C$11</f>
        <v>住宅の名称</v>
      </c>
    </row>
    <row r="10" spans="2:25" ht="121.5" customHeight="1">
      <c r="C10" s="1288" t="s">
        <v>323</v>
      </c>
      <c r="D10" s="1285"/>
      <c r="F10" s="1299" t="s">
        <v>324</v>
      </c>
      <c r="G10" s="1299"/>
      <c r="H10" s="1299"/>
      <c r="I10" s="1299"/>
      <c r="J10" s="1299"/>
      <c r="K10" s="1299"/>
      <c r="M10" s="1298"/>
    </row>
    <row r="11" spans="2:25" ht="121.5" customHeight="1">
      <c r="C11" s="1285" t="s">
        <v>85</v>
      </c>
      <c r="D11" s="1285"/>
      <c r="F11" s="1286">
        <f>'別添1-1 (実績)'!D15</f>
        <v>0</v>
      </c>
      <c r="G11" s="1286"/>
      <c r="H11" s="1286"/>
      <c r="I11" s="1286"/>
      <c r="J11" s="1286"/>
      <c r="K11" s="1286"/>
      <c r="M11" s="1287">
        <f>'別添1-1 (実績)'!D15</f>
        <v>0</v>
      </c>
    </row>
    <row r="12" spans="2:25" s="381" customFormat="1" ht="96" customHeight="1">
      <c r="B12" s="380"/>
      <c r="C12" s="1288" t="s">
        <v>325</v>
      </c>
      <c r="D12" s="1288"/>
      <c r="E12" s="380"/>
      <c r="F12" s="1286">
        <f>'別添1-1 (実績)'!H23</f>
        <v>0</v>
      </c>
      <c r="G12" s="1286"/>
      <c r="H12" s="1286"/>
      <c r="I12" s="1286"/>
      <c r="J12" s="1286"/>
      <c r="K12" s="1286"/>
      <c r="L12" s="380"/>
      <c r="M12" s="1287"/>
    </row>
    <row r="13" spans="2:25" s="381" customFormat="1" ht="96" customHeight="1">
      <c r="B13" s="380"/>
      <c r="C13" s="1285" t="s">
        <v>326</v>
      </c>
      <c r="D13" s="1285"/>
      <c r="E13" s="382"/>
      <c r="F13" s="1286">
        <f>'別添1-1 (実績)'!H25</f>
        <v>0</v>
      </c>
      <c r="G13" s="1286"/>
      <c r="H13" s="1286"/>
      <c r="I13" s="1286"/>
      <c r="J13" s="1286"/>
      <c r="K13" s="1286"/>
      <c r="L13" s="382"/>
      <c r="M13" s="1287"/>
    </row>
    <row r="14" spans="2:25" ht="18.75" customHeight="1">
      <c r="B14" s="383"/>
      <c r="C14" s="1289"/>
      <c r="D14" s="1289"/>
      <c r="E14" s="1290"/>
      <c r="F14" s="1290"/>
      <c r="G14" s="1290"/>
      <c r="H14" s="1291"/>
      <c r="I14" s="1291"/>
      <c r="J14" s="1291"/>
      <c r="K14" s="1291"/>
      <c r="L14" s="384"/>
      <c r="M14" s="1287"/>
    </row>
    <row r="15" spans="2:25" ht="18.75" customHeight="1">
      <c r="B15" s="383"/>
      <c r="E15" s="385"/>
      <c r="F15" s="385"/>
      <c r="G15" s="385"/>
      <c r="H15" s="385"/>
      <c r="I15" s="385"/>
      <c r="J15" s="385"/>
      <c r="K15" s="385"/>
      <c r="L15" s="386"/>
      <c r="M15" s="1287"/>
    </row>
    <row r="16" spans="2:25" ht="18.75" customHeight="1">
      <c r="B16" s="383"/>
      <c r="E16" s="385"/>
      <c r="F16" s="385"/>
      <c r="G16" s="385"/>
      <c r="H16" s="385"/>
      <c r="I16" s="385"/>
      <c r="J16" s="385"/>
      <c r="K16" s="385"/>
      <c r="L16" s="386"/>
      <c r="M16" s="1287"/>
    </row>
    <row r="17" spans="2:13" ht="18.75" customHeight="1">
      <c r="B17" s="383"/>
      <c r="E17" s="385"/>
      <c r="F17" s="385"/>
      <c r="G17" s="385"/>
      <c r="H17" s="385"/>
      <c r="I17" s="385"/>
      <c r="J17" s="385"/>
      <c r="K17" s="385"/>
      <c r="L17" s="386"/>
      <c r="M17" s="1287"/>
    </row>
    <row r="18" spans="2:13" ht="18.75" customHeight="1">
      <c r="B18" s="383"/>
      <c r="E18" s="385"/>
      <c r="F18" s="385"/>
      <c r="G18" s="385"/>
      <c r="H18" s="385"/>
      <c r="I18" s="385"/>
      <c r="J18" s="385"/>
      <c r="K18" s="385"/>
      <c r="L18" s="386"/>
      <c r="M18" s="1287"/>
    </row>
    <row r="19" spans="2:13" ht="57">
      <c r="E19" s="387"/>
      <c r="F19" s="387"/>
      <c r="G19" s="387"/>
      <c r="H19" s="387"/>
      <c r="I19" s="387"/>
      <c r="J19" s="387"/>
      <c r="K19" s="387"/>
      <c r="L19" s="385"/>
      <c r="M19" s="1287"/>
    </row>
    <row r="20" spans="2:13" ht="57">
      <c r="E20" s="387"/>
      <c r="F20" s="387"/>
      <c r="G20" s="387"/>
      <c r="H20" s="387"/>
      <c r="I20" s="387"/>
      <c r="J20" s="387"/>
      <c r="K20" s="387"/>
      <c r="L20" s="385"/>
      <c r="M20" s="1287"/>
    </row>
    <row r="21" spans="2:13" ht="57">
      <c r="L21" s="385"/>
      <c r="M21" s="388"/>
    </row>
    <row r="22" spans="2:13" ht="57">
      <c r="L22" s="385"/>
    </row>
    <row r="23" spans="2:13">
      <c r="L23" s="387"/>
    </row>
    <row r="24" spans="2:13">
      <c r="L24" s="387"/>
    </row>
    <row r="34" spans="3:3">
      <c r="C34" s="389" t="s">
        <v>454</v>
      </c>
    </row>
  </sheetData>
  <sheetProtection formatCells="0" formatColumns="0" formatRows="0"/>
  <mergeCells count="16">
    <mergeCell ref="M2:M8"/>
    <mergeCell ref="O2:Y2"/>
    <mergeCell ref="B3:L5"/>
    <mergeCell ref="M9:M10"/>
    <mergeCell ref="C10:D10"/>
    <mergeCell ref="F10:K10"/>
    <mergeCell ref="C11:D11"/>
    <mergeCell ref="F11:K11"/>
    <mergeCell ref="M11:M20"/>
    <mergeCell ref="C12:D12"/>
    <mergeCell ref="F12:K12"/>
    <mergeCell ref="C13:D13"/>
    <mergeCell ref="F13:K13"/>
    <mergeCell ref="C14:D14"/>
    <mergeCell ref="E14:G14"/>
    <mergeCell ref="H14:K14"/>
  </mergeCells>
  <phoneticPr fontId="3"/>
  <printOptions horizontalCentered="1" verticalCentered="1"/>
  <pageMargins left="0" right="0" top="0" bottom="0" header="0" footer="0"/>
  <pageSetup paperSize="9" scale="48" orientation="portrait" r:id="rId1"/>
  <colBreaks count="1" manualBreakCount="1">
    <brk id="12" max="1048575" man="1"/>
  </col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3">
    <tabColor theme="9"/>
  </sheetPr>
  <dimension ref="A1:AS59"/>
  <sheetViews>
    <sheetView showGridLines="0" showRowColHeaders="0" view="pageBreakPreview" topLeftCell="A13" zoomScaleNormal="100" zoomScaleSheetLayoutView="100" workbookViewId="0">
      <selection activeCell="C20" sqref="C20"/>
    </sheetView>
  </sheetViews>
  <sheetFormatPr defaultColWidth="9" defaultRowHeight="13.5"/>
  <cols>
    <col min="1" max="1" width="2.75" style="391" customWidth="1"/>
    <col min="2" max="2" width="7.875" style="390" customWidth="1"/>
    <col min="3" max="22" width="4.125" style="390" customWidth="1"/>
    <col min="23" max="23" width="4" style="391" customWidth="1"/>
    <col min="24" max="16384" width="9" style="391"/>
  </cols>
  <sheetData>
    <row r="1" spans="2:30" ht="14.25" thickBot="1"/>
    <row r="2" spans="2:30" ht="13.5" customHeight="1">
      <c r="B2" s="390" t="s">
        <v>455</v>
      </c>
      <c r="X2" s="841" t="s">
        <v>697</v>
      </c>
      <c r="Y2" s="842"/>
      <c r="Z2" s="842"/>
      <c r="AA2" s="842"/>
      <c r="AB2" s="842"/>
      <c r="AC2" s="842"/>
      <c r="AD2" s="843"/>
    </row>
    <row r="3" spans="2:30" ht="13.5" customHeight="1">
      <c r="X3" s="844"/>
      <c r="Y3" s="845"/>
      <c r="Z3" s="845"/>
      <c r="AA3" s="845"/>
      <c r="AB3" s="845"/>
      <c r="AC3" s="845"/>
      <c r="AD3" s="846"/>
    </row>
    <row r="4" spans="2:30" ht="13.5" customHeight="1">
      <c r="J4" s="392"/>
      <c r="P4" s="393" t="s">
        <v>412</v>
      </c>
      <c r="Q4" s="584"/>
      <c r="R4" s="390" t="s">
        <v>90</v>
      </c>
      <c r="S4" s="584"/>
      <c r="T4" s="390" t="s">
        <v>456</v>
      </c>
      <c r="U4" s="584"/>
      <c r="V4" s="390" t="s">
        <v>88</v>
      </c>
      <c r="X4" s="844"/>
      <c r="Y4" s="845"/>
      <c r="Z4" s="845"/>
      <c r="AA4" s="845"/>
      <c r="AB4" s="845"/>
      <c r="AC4" s="845"/>
      <c r="AD4" s="846"/>
    </row>
    <row r="5" spans="2:30" ht="13.5" customHeight="1">
      <c r="J5" s="392"/>
      <c r="V5" s="396"/>
      <c r="X5" s="844"/>
      <c r="Y5" s="845"/>
      <c r="Z5" s="845"/>
      <c r="AA5" s="845"/>
      <c r="AB5" s="845"/>
      <c r="AC5" s="845"/>
      <c r="AD5" s="846"/>
    </row>
    <row r="6" spans="2:30" ht="13.5" customHeight="1">
      <c r="B6" s="397" t="s">
        <v>34</v>
      </c>
      <c r="J6" s="392"/>
      <c r="X6" s="844"/>
      <c r="Y6" s="845"/>
      <c r="Z6" s="845"/>
      <c r="AA6" s="845"/>
      <c r="AB6" s="845"/>
      <c r="AC6" s="845"/>
      <c r="AD6" s="846"/>
    </row>
    <row r="7" spans="2:30" ht="13.5" customHeight="1">
      <c r="B7" s="398" t="s">
        <v>27</v>
      </c>
      <c r="J7" s="392"/>
      <c r="X7" s="844"/>
      <c r="Y7" s="845"/>
      <c r="Z7" s="845"/>
      <c r="AA7" s="845"/>
      <c r="AB7" s="845"/>
      <c r="AC7" s="845"/>
      <c r="AD7" s="846"/>
    </row>
    <row r="8" spans="2:30" ht="13.5" customHeight="1">
      <c r="C8" s="397"/>
      <c r="D8" s="397"/>
      <c r="E8" s="397"/>
      <c r="F8" s="397"/>
      <c r="G8" s="397"/>
      <c r="J8" s="392"/>
      <c r="X8" s="844"/>
      <c r="Y8" s="845"/>
      <c r="Z8" s="845"/>
      <c r="AA8" s="845"/>
      <c r="AB8" s="845"/>
      <c r="AC8" s="845"/>
      <c r="AD8" s="846"/>
    </row>
    <row r="9" spans="2:30" ht="13.5" customHeight="1">
      <c r="C9" s="397"/>
      <c r="D9" s="397"/>
      <c r="E9" s="397"/>
      <c r="F9" s="397"/>
      <c r="G9" s="397"/>
      <c r="J9" s="392"/>
      <c r="X9" s="844"/>
      <c r="Y9" s="845"/>
      <c r="Z9" s="845"/>
      <c r="AA9" s="845"/>
      <c r="AB9" s="845"/>
      <c r="AC9" s="845"/>
      <c r="AD9" s="846"/>
    </row>
    <row r="10" spans="2:30" ht="13.5" customHeight="1" thickBot="1">
      <c r="B10" s="390" t="s">
        <v>28</v>
      </c>
      <c r="I10" s="1302" t="s">
        <v>117</v>
      </c>
      <c r="J10" s="1302"/>
      <c r="K10" s="1302"/>
      <c r="L10" s="1302"/>
      <c r="M10" s="1302"/>
      <c r="N10" s="1302"/>
      <c r="O10" s="399"/>
      <c r="P10" s="400"/>
      <c r="X10" s="847"/>
      <c r="Y10" s="848"/>
      <c r="Z10" s="848"/>
      <c r="AA10" s="848"/>
      <c r="AB10" s="848"/>
      <c r="AC10" s="848"/>
      <c r="AD10" s="849"/>
    </row>
    <row r="11" spans="2:30" ht="13.5" customHeight="1">
      <c r="I11" s="400" t="s">
        <v>457</v>
      </c>
      <c r="J11" s="400"/>
      <c r="K11" s="400"/>
      <c r="L11" s="400"/>
      <c r="M11" s="400"/>
      <c r="N11" s="400"/>
      <c r="P11" s="592"/>
      <c r="Q11" s="592"/>
      <c r="R11" s="592"/>
      <c r="S11" s="592"/>
      <c r="T11" s="592"/>
      <c r="U11" s="592"/>
      <c r="X11" s="190"/>
      <c r="Y11" s="190"/>
      <c r="Z11" s="190"/>
      <c r="AA11" s="190"/>
      <c r="AB11" s="190"/>
      <c r="AC11" s="190"/>
      <c r="AD11" s="190"/>
    </row>
    <row r="12" spans="2:30" ht="14.25" customHeight="1">
      <c r="I12" s="400"/>
      <c r="J12" s="400"/>
      <c r="K12" s="400"/>
      <c r="L12" s="400"/>
      <c r="N12" s="1311">
        <f>'別添1-1 (実績)'!$H$23</f>
        <v>0</v>
      </c>
      <c r="O12" s="1311"/>
      <c r="P12" s="1311"/>
      <c r="Q12" s="1311"/>
      <c r="R12" s="1311"/>
      <c r="S12" s="1311"/>
      <c r="T12" s="1311"/>
      <c r="U12" s="1311"/>
      <c r="V12" s="734"/>
      <c r="X12" s="190"/>
      <c r="Y12" s="190"/>
      <c r="Z12" s="190"/>
      <c r="AA12" s="190"/>
      <c r="AB12" s="190"/>
      <c r="AC12" s="190"/>
      <c r="AD12" s="190"/>
    </row>
    <row r="13" spans="2:30" ht="14.25" customHeight="1">
      <c r="J13" s="392"/>
      <c r="K13" s="400"/>
      <c r="L13" s="400"/>
      <c r="M13" s="400"/>
      <c r="N13" s="400"/>
      <c r="O13" s="400"/>
      <c r="P13" s="402"/>
      <c r="Q13" s="402"/>
      <c r="R13" s="402"/>
      <c r="S13" s="402"/>
      <c r="T13" s="402"/>
      <c r="U13" s="402"/>
      <c r="X13" s="190"/>
      <c r="Y13" s="190"/>
      <c r="Z13" s="190"/>
      <c r="AA13" s="190"/>
      <c r="AB13" s="190"/>
      <c r="AC13" s="190"/>
      <c r="AD13" s="190"/>
    </row>
    <row r="14" spans="2:30" ht="14.25" customHeight="1">
      <c r="J14" s="392"/>
      <c r="P14" s="402"/>
      <c r="Q14" s="402"/>
      <c r="R14" s="402"/>
      <c r="S14" s="402"/>
      <c r="T14" s="402"/>
      <c r="U14" s="402"/>
      <c r="X14" s="190"/>
      <c r="Y14" s="190"/>
      <c r="Z14" s="190"/>
      <c r="AA14" s="190"/>
      <c r="AB14" s="190"/>
      <c r="AC14" s="190"/>
      <c r="AD14" s="190"/>
    </row>
    <row r="15" spans="2:30">
      <c r="B15" s="390" t="s">
        <v>29</v>
      </c>
    </row>
    <row r="16" spans="2:30" ht="24" customHeight="1">
      <c r="B16" s="1303" t="s">
        <v>726</v>
      </c>
      <c r="C16" s="1303"/>
      <c r="D16" s="1303"/>
      <c r="E16" s="1303"/>
      <c r="F16" s="1303"/>
      <c r="G16" s="1303"/>
      <c r="H16" s="1303"/>
      <c r="I16" s="1303"/>
      <c r="J16" s="1303"/>
      <c r="K16" s="1303"/>
      <c r="L16" s="1303"/>
      <c r="M16" s="1303"/>
      <c r="N16" s="1303"/>
      <c r="O16" s="1303"/>
      <c r="P16" s="1303"/>
      <c r="Q16" s="1303"/>
      <c r="R16" s="1303"/>
      <c r="S16" s="1303"/>
      <c r="T16" s="1303"/>
      <c r="U16" s="1303"/>
      <c r="V16" s="1303"/>
    </row>
    <row r="17" spans="2:30" ht="14.25">
      <c r="B17" s="403"/>
      <c r="C17" s="403"/>
      <c r="D17" s="403"/>
      <c r="E17" s="403"/>
      <c r="F17" s="403"/>
      <c r="G17" s="403"/>
      <c r="H17" s="403"/>
      <c r="I17" s="403"/>
      <c r="J17" s="403"/>
      <c r="K17" s="403"/>
      <c r="L17" s="403"/>
      <c r="M17" s="403"/>
      <c r="N17" s="403"/>
      <c r="O17" s="403"/>
      <c r="P17" s="403"/>
      <c r="Q17" s="403"/>
      <c r="R17" s="403"/>
      <c r="S17" s="403"/>
      <c r="T17" s="403"/>
      <c r="U17" s="403"/>
      <c r="V17" s="403"/>
    </row>
    <row r="18" spans="2:30" ht="14.25">
      <c r="B18" s="403"/>
      <c r="C18" s="403"/>
      <c r="D18" s="403"/>
      <c r="E18" s="403"/>
      <c r="F18" s="403"/>
      <c r="G18" s="403"/>
      <c r="H18" s="403"/>
      <c r="I18" s="403"/>
      <c r="J18" s="403"/>
      <c r="K18" s="403"/>
      <c r="L18" s="403"/>
      <c r="M18" s="403"/>
      <c r="N18" s="403"/>
      <c r="O18" s="403"/>
      <c r="P18" s="403"/>
      <c r="Q18" s="403"/>
      <c r="R18" s="403"/>
      <c r="S18" s="403"/>
      <c r="T18" s="403"/>
      <c r="U18" s="403"/>
      <c r="V18" s="403"/>
    </row>
    <row r="19" spans="2:30" ht="14.25">
      <c r="B19" s="403"/>
      <c r="C19" s="403"/>
      <c r="D19" s="403"/>
      <c r="E19" s="403"/>
      <c r="F19" s="403"/>
      <c r="G19" s="403"/>
      <c r="H19" s="403"/>
      <c r="I19" s="403"/>
      <c r="J19" s="403"/>
      <c r="K19" s="403"/>
      <c r="L19" s="403"/>
      <c r="M19" s="403"/>
      <c r="N19" s="403"/>
      <c r="O19" s="403"/>
      <c r="P19" s="403"/>
      <c r="Q19" s="403"/>
      <c r="R19" s="403"/>
      <c r="S19" s="403"/>
      <c r="T19" s="403"/>
      <c r="U19" s="403"/>
      <c r="V19" s="403"/>
    </row>
    <row r="20" spans="2:30" ht="14.25" customHeight="1">
      <c r="B20" s="614" t="s">
        <v>458</v>
      </c>
      <c r="C20" s="394"/>
      <c r="D20" s="404" t="s">
        <v>90</v>
      </c>
      <c r="E20" s="394"/>
      <c r="F20" s="404" t="s">
        <v>456</v>
      </c>
      <c r="G20" s="394"/>
      <c r="H20" s="404" t="s">
        <v>88</v>
      </c>
      <c r="I20" s="1310" t="s">
        <v>733</v>
      </c>
      <c r="J20" s="1310"/>
      <c r="K20" s="1310"/>
      <c r="L20" s="1310"/>
      <c r="M20" s="1310"/>
      <c r="N20" s="1310"/>
      <c r="O20" s="1187"/>
      <c r="P20" s="1187"/>
      <c r="Q20" s="1187"/>
      <c r="R20" s="1187"/>
      <c r="S20" s="404" t="s">
        <v>459</v>
      </c>
      <c r="T20" s="404"/>
      <c r="U20" s="404"/>
      <c r="V20" s="404"/>
      <c r="X20" s="1301" t="s">
        <v>587</v>
      </c>
      <c r="Y20" s="1301"/>
      <c r="Z20" s="1301"/>
      <c r="AA20" s="1301"/>
      <c r="AB20" s="1301"/>
      <c r="AC20" s="1301"/>
      <c r="AD20" s="1301"/>
    </row>
    <row r="21" spans="2:30" ht="14.25" customHeight="1">
      <c r="B21" s="1304" t="s">
        <v>749</v>
      </c>
      <c r="C21" s="1304"/>
      <c r="D21" s="1304"/>
      <c r="E21" s="1304"/>
      <c r="F21" s="1304"/>
      <c r="G21" s="1304"/>
      <c r="H21" s="1304"/>
      <c r="I21" s="1304"/>
      <c r="J21" s="1304"/>
      <c r="K21" s="1304"/>
      <c r="L21" s="1304"/>
      <c r="M21" s="1304"/>
      <c r="N21" s="1304"/>
      <c r="O21" s="1304"/>
      <c r="P21" s="1304"/>
      <c r="Q21" s="1304"/>
      <c r="R21" s="1304"/>
      <c r="S21" s="1304"/>
      <c r="T21" s="1304"/>
      <c r="U21" s="1304"/>
      <c r="V21" s="574"/>
      <c r="X21" s="1301"/>
      <c r="Y21" s="1301"/>
      <c r="Z21" s="1301"/>
      <c r="AA21" s="1301"/>
      <c r="AB21" s="1301"/>
      <c r="AC21" s="1301"/>
      <c r="AD21" s="1301"/>
    </row>
    <row r="22" spans="2:30" ht="14.25" customHeight="1">
      <c r="B22" s="1304"/>
      <c r="C22" s="1304"/>
      <c r="D22" s="1304"/>
      <c r="E22" s="1304"/>
      <c r="F22" s="1304"/>
      <c r="G22" s="1304"/>
      <c r="H22" s="1304"/>
      <c r="I22" s="1304"/>
      <c r="J22" s="1304"/>
      <c r="K22" s="1304"/>
      <c r="L22" s="1304"/>
      <c r="M22" s="1304"/>
      <c r="N22" s="1304"/>
      <c r="O22" s="1304"/>
      <c r="P22" s="1304"/>
      <c r="Q22" s="1304"/>
      <c r="R22" s="1304"/>
      <c r="S22" s="1304"/>
      <c r="T22" s="1304"/>
      <c r="U22" s="1304"/>
      <c r="V22" s="574"/>
      <c r="X22" s="1301"/>
      <c r="Y22" s="1301"/>
      <c r="Z22" s="1301"/>
      <c r="AA22" s="1301"/>
      <c r="AB22" s="1301"/>
      <c r="AC22" s="1301"/>
      <c r="AD22" s="1301"/>
    </row>
    <row r="23" spans="2:30" s="406" customFormat="1" ht="13.5" customHeight="1">
      <c r="B23" s="1304"/>
      <c r="C23" s="1304"/>
      <c r="D23" s="1304"/>
      <c r="E23" s="1304"/>
      <c r="F23" s="1304"/>
      <c r="G23" s="1304"/>
      <c r="H23" s="1304"/>
      <c r="I23" s="1304"/>
      <c r="J23" s="1304"/>
      <c r="K23" s="1304"/>
      <c r="L23" s="1304"/>
      <c r="M23" s="1304"/>
      <c r="N23" s="1304"/>
      <c r="O23" s="1304"/>
      <c r="P23" s="1304"/>
      <c r="Q23" s="1304"/>
      <c r="R23" s="1304"/>
      <c r="S23" s="1304"/>
      <c r="T23" s="1304"/>
      <c r="U23" s="1304"/>
      <c r="V23" s="574"/>
      <c r="X23" s="1301"/>
      <c r="Y23" s="1301"/>
      <c r="Z23" s="1301"/>
      <c r="AA23" s="1301"/>
      <c r="AB23" s="1301"/>
      <c r="AC23" s="1301"/>
      <c r="AD23" s="1301"/>
    </row>
    <row r="24" spans="2:30" s="406" customFormat="1" ht="13.5" customHeight="1">
      <c r="B24" s="405"/>
      <c r="C24" s="405"/>
      <c r="D24" s="405"/>
      <c r="E24" s="405"/>
      <c r="F24" s="405"/>
      <c r="G24" s="405"/>
      <c r="H24" s="405"/>
      <c r="I24" s="405"/>
      <c r="J24" s="405"/>
      <c r="K24" s="405"/>
      <c r="L24" s="405"/>
      <c r="M24" s="405"/>
      <c r="N24" s="405"/>
      <c r="O24" s="405"/>
      <c r="P24" s="397"/>
      <c r="Q24" s="405"/>
      <c r="R24" s="405"/>
      <c r="S24" s="405"/>
      <c r="T24" s="405"/>
      <c r="U24" s="405"/>
      <c r="V24" s="405"/>
      <c r="X24" s="1301"/>
      <c r="Y24" s="1301"/>
      <c r="Z24" s="1301"/>
      <c r="AA24" s="1301"/>
      <c r="AB24" s="1301"/>
      <c r="AC24" s="1301"/>
      <c r="AD24" s="1301"/>
    </row>
    <row r="25" spans="2:30">
      <c r="B25" s="1306" t="s">
        <v>30</v>
      </c>
      <c r="C25" s="1306"/>
      <c r="D25" s="1306"/>
      <c r="E25" s="1306"/>
      <c r="F25" s="1306"/>
      <c r="G25" s="1306"/>
      <c r="H25" s="1306"/>
      <c r="I25" s="1306"/>
      <c r="J25" s="1306"/>
      <c r="K25" s="1306"/>
      <c r="L25" s="1306"/>
      <c r="M25" s="1306"/>
      <c r="N25" s="1306"/>
      <c r="O25" s="1306"/>
      <c r="P25" s="1306"/>
      <c r="Q25" s="1306"/>
      <c r="R25" s="1306"/>
      <c r="S25" s="1306"/>
      <c r="T25" s="1306"/>
      <c r="U25" s="1306"/>
      <c r="V25" s="1306"/>
      <c r="X25" s="1301"/>
      <c r="Y25" s="1301"/>
      <c r="Z25" s="1301"/>
      <c r="AA25" s="1301"/>
      <c r="AB25" s="1301"/>
      <c r="AC25" s="1301"/>
      <c r="AD25" s="1301"/>
    </row>
    <row r="26" spans="2:30">
      <c r="B26" s="402"/>
      <c r="C26" s="402"/>
      <c r="D26" s="402"/>
      <c r="E26" s="402"/>
      <c r="F26" s="402"/>
      <c r="G26" s="402"/>
      <c r="H26" s="402"/>
      <c r="I26" s="402"/>
      <c r="J26" s="402"/>
      <c r="K26" s="402"/>
      <c r="L26" s="402"/>
      <c r="M26" s="402"/>
      <c r="N26" s="402"/>
      <c r="O26" s="402"/>
      <c r="P26" s="402"/>
      <c r="Q26" s="402"/>
      <c r="R26" s="402"/>
      <c r="S26" s="402"/>
      <c r="T26" s="402"/>
      <c r="U26" s="402"/>
      <c r="V26" s="402"/>
    </row>
    <row r="27" spans="2:30">
      <c r="B27" s="398" t="s">
        <v>35</v>
      </c>
      <c r="G27" s="390" t="s">
        <v>460</v>
      </c>
    </row>
    <row r="28" spans="2:30" ht="28.5" customHeight="1">
      <c r="B28" s="390" t="s">
        <v>36</v>
      </c>
      <c r="C28" s="392" t="s">
        <v>398</v>
      </c>
      <c r="G28" s="1307">
        <f>'別添1-1 (実績)'!D15</f>
        <v>0</v>
      </c>
      <c r="H28" s="1307"/>
      <c r="I28" s="1307"/>
      <c r="J28" s="1307"/>
      <c r="K28" s="1307"/>
      <c r="L28" s="1307"/>
      <c r="M28" s="1307"/>
      <c r="N28" s="1307"/>
      <c r="O28" s="1307"/>
      <c r="P28" s="1307"/>
      <c r="Q28" s="1307"/>
      <c r="V28" s="392"/>
    </row>
    <row r="30" spans="2:30">
      <c r="B30" s="397" t="s">
        <v>461</v>
      </c>
      <c r="I30" s="407"/>
      <c r="J30" s="407"/>
      <c r="Q30" s="391"/>
      <c r="R30" s="391"/>
      <c r="S30" s="391"/>
      <c r="T30" s="391"/>
    </row>
    <row r="31" spans="2:30" ht="28.5" customHeight="1">
      <c r="B31" s="397"/>
      <c r="G31" s="407" t="s">
        <v>462</v>
      </c>
      <c r="M31" s="1309">
        <f>'別紙１ (実績)'!K9</f>
        <v>0</v>
      </c>
      <c r="N31" s="1309"/>
      <c r="O31" s="1309"/>
      <c r="P31" s="1309"/>
      <c r="Q31" s="390" t="s">
        <v>423</v>
      </c>
      <c r="S31" s="391"/>
      <c r="T31" s="391"/>
    </row>
    <row r="32" spans="2:30" ht="28.5" customHeight="1">
      <c r="B32" s="397"/>
      <c r="G32" s="407" t="s">
        <v>463</v>
      </c>
      <c r="M32" s="1309">
        <f>'別紙１ (実績)'!K11</f>
        <v>0</v>
      </c>
      <c r="N32" s="1309"/>
      <c r="O32" s="1309"/>
      <c r="P32" s="1309"/>
      <c r="Q32" s="390" t="s">
        <v>423</v>
      </c>
      <c r="Y32" s="593"/>
      <c r="Z32" s="593"/>
      <c r="AA32" s="593"/>
      <c r="AB32" s="593"/>
      <c r="AC32" s="593"/>
      <c r="AD32" s="593"/>
    </row>
    <row r="33" spans="1:45" ht="13.5" customHeight="1">
      <c r="B33" s="397"/>
      <c r="X33" s="593"/>
      <c r="Y33" s="593"/>
      <c r="Z33" s="593"/>
      <c r="AA33" s="593"/>
      <c r="AB33" s="593"/>
      <c r="AC33" s="593"/>
      <c r="AD33" s="593"/>
    </row>
    <row r="34" spans="1:45" ht="13.5" customHeight="1">
      <c r="B34" s="397" t="s">
        <v>464</v>
      </c>
      <c r="H34" s="390" t="s">
        <v>458</v>
      </c>
      <c r="I34" s="408"/>
      <c r="J34" s="392" t="s">
        <v>90</v>
      </c>
      <c r="K34" s="409"/>
      <c r="L34" s="390" t="s">
        <v>89</v>
      </c>
      <c r="M34" s="395"/>
      <c r="N34" s="392" t="s">
        <v>88</v>
      </c>
      <c r="O34" s="402" t="s">
        <v>465</v>
      </c>
      <c r="P34" s="390" t="s">
        <v>458</v>
      </c>
      <c r="Q34" s="408"/>
      <c r="R34" s="392" t="s">
        <v>90</v>
      </c>
      <c r="S34" s="395"/>
      <c r="T34" s="390" t="s">
        <v>89</v>
      </c>
      <c r="U34" s="395"/>
      <c r="V34" s="392" t="s">
        <v>88</v>
      </c>
      <c r="X34" s="1301" t="s">
        <v>588</v>
      </c>
      <c r="Y34" s="1301"/>
      <c r="Z34" s="1301"/>
      <c r="AA34" s="1301"/>
      <c r="AB34" s="1301"/>
      <c r="AC34" s="1301"/>
      <c r="AD34" s="1301"/>
    </row>
    <row r="35" spans="1:45" ht="13.5" customHeight="1">
      <c r="B35" s="397"/>
      <c r="X35" s="1301"/>
      <c r="Y35" s="1301"/>
      <c r="Z35" s="1301"/>
      <c r="AA35" s="1301"/>
      <c r="AB35" s="1301"/>
      <c r="AC35" s="1301"/>
      <c r="AD35" s="1301"/>
    </row>
    <row r="36" spans="1:45" ht="13.5" customHeight="1">
      <c r="B36" s="397" t="s">
        <v>466</v>
      </c>
      <c r="X36" s="1301"/>
      <c r="Y36" s="1301"/>
      <c r="Z36" s="1301"/>
      <c r="AA36" s="1301"/>
      <c r="AB36" s="1301"/>
      <c r="AC36" s="1301"/>
      <c r="AD36" s="1301"/>
    </row>
    <row r="37" spans="1:45" ht="13.5" customHeight="1">
      <c r="U37" s="393"/>
      <c r="X37" s="1301"/>
      <c r="Y37" s="1301"/>
      <c r="Z37" s="1301"/>
      <c r="AA37" s="1301"/>
      <c r="AB37" s="1301"/>
      <c r="AC37" s="1301"/>
      <c r="AD37" s="1301"/>
    </row>
    <row r="38" spans="1:45" s="413" customFormat="1" ht="12" customHeight="1">
      <c r="B38" s="411" t="s">
        <v>31</v>
      </c>
      <c r="C38" s="412"/>
      <c r="D38" s="412"/>
      <c r="E38" s="412"/>
      <c r="F38" s="412"/>
      <c r="G38" s="412"/>
      <c r="H38" s="412"/>
      <c r="I38" s="412"/>
      <c r="J38" s="412"/>
      <c r="K38" s="412"/>
      <c r="L38" s="412"/>
      <c r="M38" s="412"/>
      <c r="N38" s="412"/>
      <c r="O38" s="412"/>
      <c r="P38" s="412"/>
      <c r="Q38" s="412"/>
      <c r="R38" s="412"/>
      <c r="S38" s="412"/>
      <c r="T38" s="412"/>
      <c r="U38" s="412"/>
      <c r="V38" s="412"/>
      <c r="X38" s="1301"/>
      <c r="Y38" s="1301"/>
      <c r="Z38" s="1301"/>
      <c r="AA38" s="1301"/>
      <c r="AB38" s="1301"/>
      <c r="AC38" s="1301"/>
      <c r="AD38" s="1301"/>
    </row>
    <row r="39" spans="1:45" s="413" customFormat="1" ht="12" customHeight="1">
      <c r="B39" s="414" t="s">
        <v>176</v>
      </c>
      <c r="C39" s="415" t="s">
        <v>452</v>
      </c>
      <c r="D39" s="415"/>
      <c r="E39" s="415"/>
      <c r="F39" s="415"/>
      <c r="G39" s="415"/>
      <c r="H39" s="412"/>
      <c r="I39" s="412"/>
      <c r="J39" s="412"/>
      <c r="K39" s="412"/>
      <c r="L39" s="412"/>
      <c r="M39" s="412"/>
      <c r="N39" s="412"/>
      <c r="O39" s="412"/>
      <c r="P39" s="412"/>
      <c r="Q39" s="412"/>
      <c r="R39" s="412"/>
      <c r="S39" s="412"/>
      <c r="T39" s="1305" t="s">
        <v>65</v>
      </c>
      <c r="U39" s="1305"/>
      <c r="V39" s="1305"/>
      <c r="X39" s="1301"/>
      <c r="Y39" s="1301"/>
      <c r="Z39" s="1301"/>
      <c r="AA39" s="1301"/>
      <c r="AB39" s="1301"/>
      <c r="AC39" s="1301"/>
      <c r="AD39" s="1301"/>
      <c r="AE39" s="594"/>
      <c r="AF39" s="594"/>
      <c r="AG39" s="594"/>
      <c r="AH39" s="594"/>
      <c r="AI39" s="594"/>
    </row>
    <row r="40" spans="1:45" s="413" customFormat="1" ht="13.5" customHeight="1">
      <c r="B40" s="410" t="s">
        <v>177</v>
      </c>
      <c r="C40" s="415" t="s">
        <v>453</v>
      </c>
      <c r="D40" s="415"/>
      <c r="E40" s="415"/>
      <c r="F40" s="415"/>
      <c r="G40" s="415"/>
      <c r="H40" s="412"/>
      <c r="I40" s="412"/>
      <c r="J40" s="412"/>
      <c r="K40" s="412"/>
      <c r="L40" s="412"/>
      <c r="M40" s="412"/>
      <c r="N40" s="412"/>
      <c r="O40" s="412"/>
      <c r="P40" s="412"/>
      <c r="Q40" s="412"/>
      <c r="R40" s="412"/>
      <c r="S40" s="412"/>
      <c r="T40" s="1300" t="s">
        <v>467</v>
      </c>
      <c r="U40" s="1300"/>
      <c r="V40" s="1300"/>
      <c r="X40" s="1301"/>
      <c r="Y40" s="1301"/>
      <c r="Z40" s="1301"/>
      <c r="AA40" s="1301"/>
      <c r="AB40" s="1301"/>
      <c r="AC40" s="1301"/>
      <c r="AD40" s="1301"/>
    </row>
    <row r="41" spans="1:45" s="413" customFormat="1" ht="13.5" customHeight="1">
      <c r="B41" s="410" t="s">
        <v>178</v>
      </c>
      <c r="C41" s="1308" t="s">
        <v>673</v>
      </c>
      <c r="D41" s="1308"/>
      <c r="E41" s="1308"/>
      <c r="F41" s="1308"/>
      <c r="G41" s="1308"/>
      <c r="H41" s="1308"/>
      <c r="I41" s="1308"/>
      <c r="J41" s="1308"/>
      <c r="K41" s="1308"/>
      <c r="L41" s="1308"/>
      <c r="M41" s="412"/>
      <c r="N41" s="412"/>
      <c r="O41" s="412"/>
      <c r="P41" s="412"/>
      <c r="Q41" s="412"/>
      <c r="R41" s="412"/>
      <c r="S41" s="412"/>
      <c r="T41" s="1300" t="s">
        <v>661</v>
      </c>
      <c r="U41" s="1300"/>
      <c r="V41" s="1300"/>
      <c r="X41" s="1301"/>
      <c r="Y41" s="1301"/>
      <c r="Z41" s="1301"/>
      <c r="AA41" s="1301"/>
      <c r="AB41" s="1301"/>
      <c r="AC41" s="1301"/>
      <c r="AD41" s="1301"/>
    </row>
    <row r="42" spans="1:45" s="413" customFormat="1" ht="12" customHeight="1">
      <c r="B42" s="410" t="s">
        <v>470</v>
      </c>
      <c r="C42" s="416" t="s">
        <v>468</v>
      </c>
      <c r="D42" s="415"/>
      <c r="E42" s="415"/>
      <c r="F42" s="415"/>
      <c r="G42" s="415"/>
      <c r="H42" s="412"/>
      <c r="I42" s="412"/>
      <c r="J42" s="412"/>
      <c r="K42" s="412"/>
      <c r="L42" s="412"/>
      <c r="M42" s="412"/>
      <c r="N42" s="412"/>
      <c r="O42" s="412"/>
      <c r="P42" s="412"/>
      <c r="Q42" s="412"/>
      <c r="R42" s="412"/>
      <c r="S42" s="412"/>
      <c r="T42" s="1305" t="s">
        <v>469</v>
      </c>
      <c r="U42" s="1305"/>
      <c r="V42" s="1305"/>
      <c r="X42" s="1301"/>
      <c r="Y42" s="1301"/>
      <c r="Z42" s="1301"/>
      <c r="AA42" s="1301"/>
      <c r="AB42" s="1301"/>
      <c r="AC42" s="1301"/>
      <c r="AD42" s="1301"/>
    </row>
    <row r="43" spans="1:45" s="420" customFormat="1" ht="12" customHeight="1">
      <c r="B43" s="410" t="s">
        <v>180</v>
      </c>
      <c r="C43" s="416" t="s">
        <v>589</v>
      </c>
      <c r="D43" s="415"/>
      <c r="E43" s="415"/>
      <c r="F43" s="415"/>
      <c r="G43" s="415"/>
      <c r="H43" s="412"/>
      <c r="I43" s="412"/>
      <c r="J43" s="412"/>
      <c r="K43" s="412"/>
      <c r="L43" s="412"/>
      <c r="M43" s="412"/>
      <c r="N43" s="412"/>
      <c r="O43" s="412"/>
      <c r="P43" s="412"/>
      <c r="Q43" s="412"/>
      <c r="R43" s="412"/>
      <c r="S43" s="412"/>
      <c r="T43" s="415" t="s">
        <v>471</v>
      </c>
      <c r="U43" s="415"/>
      <c r="V43" s="415"/>
      <c r="W43" s="418"/>
      <c r="X43" s="1301"/>
      <c r="Y43" s="1301"/>
      <c r="Z43" s="1301"/>
      <c r="AA43" s="1301"/>
      <c r="AB43" s="1301"/>
      <c r="AC43" s="1301"/>
      <c r="AD43" s="1301"/>
      <c r="AE43" s="413"/>
      <c r="AF43" s="413"/>
      <c r="AG43" s="413"/>
      <c r="AH43" s="413"/>
      <c r="AI43" s="413"/>
      <c r="AJ43" s="416"/>
      <c r="AK43" s="418"/>
      <c r="AL43" s="416"/>
      <c r="AM43" s="418"/>
      <c r="AN43" s="418"/>
      <c r="AO43" s="418"/>
      <c r="AP43" s="418"/>
      <c r="AQ43" s="412"/>
      <c r="AR43" s="419" t="s">
        <v>74</v>
      </c>
      <c r="AS43" s="418"/>
    </row>
    <row r="44" spans="1:45" s="413" customFormat="1" ht="12" customHeight="1">
      <c r="B44" s="410" t="s">
        <v>181</v>
      </c>
      <c r="C44" s="416" t="s">
        <v>611</v>
      </c>
      <c r="D44" s="705"/>
      <c r="E44" s="705"/>
      <c r="F44" s="705"/>
      <c r="G44" s="705"/>
      <c r="H44" s="629"/>
      <c r="I44" s="629"/>
      <c r="J44" s="629"/>
      <c r="K44" s="629"/>
      <c r="L44" s="629"/>
      <c r="M44" s="629"/>
      <c r="N44" s="629"/>
      <c r="O44" s="412"/>
      <c r="P44" s="412"/>
      <c r="Q44" s="412"/>
      <c r="R44" s="412"/>
      <c r="S44" s="412"/>
      <c r="T44" s="415"/>
      <c r="U44" s="415"/>
      <c r="V44" s="415"/>
      <c r="X44" s="1301"/>
      <c r="Y44" s="1301"/>
      <c r="Z44" s="1301"/>
      <c r="AA44" s="1301"/>
      <c r="AB44" s="1301"/>
      <c r="AC44" s="1301"/>
      <c r="AD44" s="1301"/>
    </row>
    <row r="45" spans="1:45" s="413" customFormat="1" ht="12" customHeight="1">
      <c r="B45" s="410" t="s">
        <v>474</v>
      </c>
      <c r="C45" s="416" t="s">
        <v>692</v>
      </c>
      <c r="D45" s="705"/>
      <c r="E45" s="705"/>
      <c r="F45" s="705"/>
      <c r="G45" s="705"/>
      <c r="H45" s="629"/>
      <c r="I45" s="629"/>
      <c r="J45" s="629"/>
      <c r="K45" s="629"/>
      <c r="L45" s="629"/>
      <c r="M45" s="629"/>
      <c r="N45" s="629"/>
      <c r="O45" s="412"/>
      <c r="P45" s="412"/>
      <c r="Q45" s="412"/>
      <c r="R45" s="412"/>
      <c r="S45" s="412"/>
      <c r="T45" s="415" t="s">
        <v>473</v>
      </c>
      <c r="U45" s="415"/>
      <c r="V45" s="415"/>
      <c r="X45" s="1301"/>
      <c r="Y45" s="1301"/>
      <c r="Z45" s="1301"/>
      <c r="AA45" s="1301"/>
      <c r="AB45" s="1301"/>
      <c r="AC45" s="1301"/>
      <c r="AD45" s="1301"/>
    </row>
    <row r="46" spans="1:45" s="420" customFormat="1" ht="12" customHeight="1">
      <c r="B46" s="410" t="s">
        <v>475</v>
      </c>
      <c r="C46" s="416" t="s">
        <v>472</v>
      </c>
      <c r="D46" s="415"/>
      <c r="E46" s="415"/>
      <c r="F46" s="415"/>
      <c r="G46" s="415"/>
      <c r="H46" s="412"/>
      <c r="I46" s="412"/>
      <c r="J46" s="412"/>
      <c r="K46" s="412"/>
      <c r="L46" s="412"/>
      <c r="M46" s="412"/>
      <c r="N46" s="412"/>
      <c r="O46" s="412"/>
      <c r="P46" s="412"/>
      <c r="Q46" s="412"/>
      <c r="R46" s="412"/>
      <c r="S46" s="412"/>
      <c r="T46" s="415" t="s">
        <v>473</v>
      </c>
      <c r="U46" s="415"/>
      <c r="V46" s="415"/>
      <c r="W46" s="418"/>
      <c r="X46" s="1301"/>
      <c r="Y46" s="1301"/>
      <c r="Z46" s="1301"/>
      <c r="AA46" s="1301"/>
      <c r="AB46" s="1301"/>
      <c r="AC46" s="1301"/>
      <c r="AD46" s="1301"/>
    </row>
    <row r="47" spans="1:45" s="413" customFormat="1" ht="12" customHeight="1">
      <c r="B47" s="410" t="s">
        <v>477</v>
      </c>
      <c r="C47" s="416" t="s">
        <v>586</v>
      </c>
      <c r="D47" s="415"/>
      <c r="E47" s="415"/>
      <c r="F47" s="415"/>
      <c r="G47" s="415"/>
      <c r="H47" s="412"/>
      <c r="I47" s="412"/>
      <c r="J47" s="412"/>
      <c r="K47" s="412"/>
      <c r="L47" s="412"/>
      <c r="M47" s="412"/>
      <c r="N47" s="412"/>
      <c r="O47" s="412"/>
      <c r="P47" s="412"/>
      <c r="Q47" s="412"/>
      <c r="R47" s="412"/>
      <c r="S47" s="412"/>
      <c r="T47" s="415" t="s">
        <v>473</v>
      </c>
      <c r="U47" s="415"/>
      <c r="V47" s="415"/>
      <c r="X47" s="595"/>
      <c r="Y47" s="595"/>
      <c r="Z47" s="595"/>
      <c r="AA47" s="595"/>
      <c r="AB47" s="595"/>
      <c r="AC47" s="595"/>
      <c r="AD47" s="595"/>
    </row>
    <row r="48" spans="1:45" s="413" customFormat="1" ht="12" customHeight="1">
      <c r="A48" s="410"/>
      <c r="B48" s="410" t="s">
        <v>187</v>
      </c>
      <c r="C48" s="416" t="s">
        <v>476</v>
      </c>
      <c r="D48" s="415"/>
      <c r="E48" s="415"/>
      <c r="F48" s="415"/>
      <c r="G48" s="415"/>
      <c r="H48" s="412"/>
      <c r="I48" s="412"/>
      <c r="J48" s="412"/>
      <c r="K48" s="412"/>
      <c r="L48" s="412"/>
      <c r="M48" s="412"/>
      <c r="N48" s="412"/>
      <c r="O48" s="412"/>
      <c r="P48" s="412"/>
      <c r="Q48" s="412"/>
      <c r="R48" s="412"/>
      <c r="S48" s="412"/>
      <c r="T48" s="415"/>
      <c r="U48" s="415"/>
      <c r="V48" s="415"/>
      <c r="X48" s="595"/>
      <c r="Y48" s="595"/>
      <c r="Z48" s="595"/>
      <c r="AA48" s="595"/>
      <c r="AB48" s="595"/>
      <c r="AC48" s="595"/>
      <c r="AD48" s="595"/>
    </row>
    <row r="49" spans="1:22" s="413" customFormat="1" ht="12" customHeight="1">
      <c r="A49" s="410"/>
      <c r="B49" s="410" t="s">
        <v>188</v>
      </c>
      <c r="C49" s="416" t="s">
        <v>478</v>
      </c>
      <c r="D49" s="415"/>
      <c r="E49" s="415"/>
      <c r="F49" s="415"/>
      <c r="G49" s="415"/>
      <c r="H49" s="412"/>
      <c r="I49" s="412"/>
      <c r="J49" s="412"/>
      <c r="K49" s="412"/>
      <c r="L49" s="412"/>
      <c r="M49" s="412"/>
      <c r="N49" s="412"/>
      <c r="O49" s="412"/>
      <c r="P49" s="412"/>
      <c r="Q49" s="412"/>
      <c r="R49" s="412"/>
      <c r="S49" s="412"/>
      <c r="T49" s="415"/>
      <c r="U49" s="415"/>
      <c r="V49" s="415"/>
    </row>
    <row r="50" spans="1:22" s="413" customFormat="1" ht="12">
      <c r="B50" s="410" t="s">
        <v>190</v>
      </c>
      <c r="C50" s="416" t="s">
        <v>479</v>
      </c>
      <c r="D50" s="417"/>
      <c r="E50" s="417"/>
      <c r="F50" s="417"/>
      <c r="G50" s="417"/>
      <c r="H50" s="412"/>
      <c r="I50" s="412"/>
      <c r="J50" s="412"/>
      <c r="K50" s="412"/>
      <c r="L50" s="412"/>
      <c r="M50" s="412"/>
      <c r="N50" s="412"/>
      <c r="O50" s="412"/>
      <c r="P50" s="412"/>
      <c r="Q50" s="412"/>
      <c r="R50" s="412"/>
      <c r="S50" s="412"/>
      <c r="T50" s="415"/>
      <c r="U50" s="415"/>
      <c r="V50" s="415"/>
    </row>
    <row r="51" spans="1:22" s="413" customFormat="1" ht="12">
      <c r="B51" s="410" t="s">
        <v>662</v>
      </c>
      <c r="C51" s="416" t="s">
        <v>480</v>
      </c>
      <c r="D51" s="417"/>
      <c r="E51" s="417"/>
      <c r="F51" s="417"/>
      <c r="G51" s="417"/>
      <c r="H51" s="412"/>
      <c r="I51" s="412"/>
      <c r="J51" s="412"/>
      <c r="K51" s="412"/>
      <c r="L51" s="412"/>
      <c r="M51" s="412"/>
      <c r="N51" s="412"/>
      <c r="O51" s="412"/>
      <c r="P51" s="412"/>
      <c r="Q51" s="412"/>
      <c r="R51" s="412"/>
      <c r="S51" s="412"/>
      <c r="T51" s="415"/>
      <c r="U51" s="415"/>
      <c r="V51" s="415"/>
    </row>
    <row r="52" spans="1:22" s="413" customFormat="1" ht="12">
      <c r="B52" s="410" t="s">
        <v>663</v>
      </c>
      <c r="C52" s="416" t="s">
        <v>481</v>
      </c>
      <c r="D52" s="417"/>
      <c r="E52" s="417"/>
      <c r="F52" s="417"/>
      <c r="G52" s="417"/>
      <c r="H52" s="412"/>
      <c r="I52" s="412"/>
      <c r="J52" s="412"/>
      <c r="K52" s="412"/>
      <c r="L52" s="412"/>
      <c r="M52" s="412"/>
      <c r="N52" s="412"/>
      <c r="O52" s="412"/>
      <c r="P52" s="412"/>
      <c r="Q52" s="412"/>
      <c r="R52" s="412"/>
      <c r="S52" s="412"/>
      <c r="T52" s="415" t="s">
        <v>482</v>
      </c>
      <c r="U52" s="415"/>
      <c r="V52" s="415"/>
    </row>
    <row r="53" spans="1:22" s="413" customFormat="1" ht="12">
      <c r="B53" s="414"/>
      <c r="C53" s="415"/>
      <c r="D53" s="415"/>
      <c r="E53" s="415"/>
      <c r="F53" s="415"/>
      <c r="G53" s="415"/>
      <c r="H53" s="412"/>
      <c r="I53" s="412"/>
      <c r="J53" s="412"/>
      <c r="K53" s="412"/>
      <c r="L53" s="412"/>
      <c r="M53" s="412"/>
      <c r="N53" s="412"/>
      <c r="O53" s="412"/>
      <c r="P53" s="412"/>
      <c r="Q53" s="412"/>
      <c r="R53" s="412"/>
      <c r="S53" s="412"/>
      <c r="T53" s="412"/>
      <c r="U53" s="412"/>
      <c r="V53" s="412"/>
    </row>
    <row r="54" spans="1:22" s="413" customFormat="1" ht="12">
      <c r="B54" s="418" t="s">
        <v>32</v>
      </c>
      <c r="C54" s="418"/>
      <c r="D54" s="418"/>
      <c r="E54" s="418"/>
      <c r="F54" s="418"/>
      <c r="G54" s="418"/>
      <c r="H54" s="418"/>
      <c r="I54" s="418"/>
      <c r="J54" s="418"/>
      <c r="K54" s="418"/>
      <c r="L54" s="418"/>
      <c r="M54" s="418"/>
      <c r="N54" s="418"/>
      <c r="O54" s="412"/>
      <c r="P54" s="412"/>
      <c r="Q54" s="412"/>
      <c r="R54" s="412"/>
      <c r="S54" s="412"/>
      <c r="T54" s="412"/>
      <c r="U54" s="412"/>
      <c r="V54" s="412"/>
    </row>
    <row r="55" spans="1:22" s="413" customFormat="1">
      <c r="B55" s="421" t="s">
        <v>191</v>
      </c>
      <c r="C55" s="418"/>
      <c r="D55" s="418"/>
      <c r="E55" s="418"/>
      <c r="F55" s="418"/>
      <c r="G55" s="418"/>
      <c r="H55" s="418"/>
      <c r="I55" s="418"/>
      <c r="J55" s="418"/>
      <c r="K55" s="418"/>
      <c r="L55" s="418"/>
      <c r="M55" s="418"/>
      <c r="N55" s="418"/>
      <c r="O55" s="390"/>
      <c r="P55" s="390"/>
      <c r="Q55" s="390"/>
      <c r="R55" s="390"/>
      <c r="S55" s="390"/>
      <c r="T55" s="390"/>
      <c r="U55" s="390"/>
      <c r="V55" s="390"/>
    </row>
    <row r="56" spans="1:22" s="413" customFormat="1">
      <c r="B56" s="421" t="s">
        <v>192</v>
      </c>
      <c r="C56" s="725"/>
      <c r="D56" s="418"/>
      <c r="E56" s="418"/>
      <c r="F56" s="418"/>
      <c r="G56" s="418"/>
      <c r="H56" s="418"/>
      <c r="I56" s="418"/>
      <c r="J56" s="418"/>
      <c r="K56" s="418"/>
      <c r="L56" s="418"/>
      <c r="M56" s="418"/>
      <c r="N56" s="418"/>
      <c r="O56" s="390"/>
      <c r="P56" s="390"/>
      <c r="Q56" s="390"/>
      <c r="R56" s="390"/>
      <c r="S56" s="390"/>
      <c r="T56" s="390"/>
      <c r="U56" s="390"/>
      <c r="V56" s="390"/>
    </row>
    <row r="57" spans="1:22" s="413" customFormat="1">
      <c r="B57" s="422"/>
      <c r="C57" s="412"/>
      <c r="D57" s="412"/>
      <c r="E57" s="412"/>
      <c r="F57" s="412"/>
      <c r="G57" s="412"/>
      <c r="H57" s="412"/>
      <c r="I57" s="412"/>
      <c r="J57" s="412"/>
      <c r="K57" s="412"/>
      <c r="L57" s="390"/>
      <c r="M57" s="390"/>
      <c r="N57" s="390"/>
      <c r="O57" s="390"/>
      <c r="P57" s="390"/>
      <c r="Q57" s="390"/>
      <c r="R57" s="390"/>
      <c r="S57" s="390"/>
      <c r="T57" s="390"/>
      <c r="U57" s="390"/>
      <c r="V57" s="390"/>
    </row>
    <row r="58" spans="1:22">
      <c r="A58" s="413"/>
    </row>
    <row r="59" spans="1:22">
      <c r="A59" s="413"/>
    </row>
  </sheetData>
  <sheetProtection algorithmName="SHA-512" hashValue="5N445OH5lz9QOlIl7MloMQDoz4e9PLKitc3t5dtdJlKYjF299Z3Hodg3yrQsLrcLECtMtb807xzUoXi5FmJsow==" saltValue="niAmQImFzUnL8mb1hmGaXg==" spinCount="100000" sheet="1" formatCells="0" formatColumns="0" formatRows="0"/>
  <protectedRanges>
    <protectedRange sqref="Q4 S4 U4 C20 E20 G20 O20:R20 I34 K34 M34 Q34 S34 U34" name="範囲1"/>
  </protectedRanges>
  <mergeCells count="18">
    <mergeCell ref="X2:AD10"/>
    <mergeCell ref="N12:U12"/>
    <mergeCell ref="T41:V41"/>
    <mergeCell ref="X34:AD46"/>
    <mergeCell ref="I10:N10"/>
    <mergeCell ref="B16:V16"/>
    <mergeCell ref="B21:U23"/>
    <mergeCell ref="O20:R20"/>
    <mergeCell ref="X20:AD25"/>
    <mergeCell ref="T39:V39"/>
    <mergeCell ref="T40:V40"/>
    <mergeCell ref="T42:V42"/>
    <mergeCell ref="B25:V25"/>
    <mergeCell ref="G28:Q28"/>
    <mergeCell ref="C41:L41"/>
    <mergeCell ref="M31:P31"/>
    <mergeCell ref="M32:P32"/>
    <mergeCell ref="I20:N20"/>
  </mergeCells>
  <phoneticPr fontId="3"/>
  <conditionalFormatting sqref="C20">
    <cfRule type="expression" dxfId="151" priority="7" stopIfTrue="1">
      <formula>$C$20&lt;&gt;""</formula>
    </cfRule>
  </conditionalFormatting>
  <conditionalFormatting sqref="E20">
    <cfRule type="expression" dxfId="150" priority="1" stopIfTrue="1">
      <formula>$E$20&lt;&gt;""</formula>
    </cfRule>
  </conditionalFormatting>
  <conditionalFormatting sqref="G20">
    <cfRule type="expression" dxfId="149" priority="3" stopIfTrue="1">
      <formula>$G$20&lt;&gt;""</formula>
    </cfRule>
  </conditionalFormatting>
  <conditionalFormatting sqref="G28">
    <cfRule type="expression" dxfId="148" priority="34" stopIfTrue="1">
      <formula>$G$28&lt;&gt;""</formula>
    </cfRule>
  </conditionalFormatting>
  <conditionalFormatting sqref="I34">
    <cfRule type="expression" dxfId="147" priority="29" stopIfTrue="1">
      <formula>$I$34&lt;&gt;""</formula>
    </cfRule>
  </conditionalFormatting>
  <conditionalFormatting sqref="K34">
    <cfRule type="expression" dxfId="146" priority="28" stopIfTrue="1">
      <formula>$K$34&lt;&gt;""</formula>
    </cfRule>
  </conditionalFormatting>
  <conditionalFormatting sqref="M34">
    <cfRule type="expression" dxfId="145" priority="27" stopIfTrue="1">
      <formula>$M$34&lt;&gt;""</formula>
    </cfRule>
  </conditionalFormatting>
  <conditionalFormatting sqref="M31:P31">
    <cfRule type="expression" dxfId="144" priority="23" stopIfTrue="1">
      <formula>$M$31&lt;&gt;""</formula>
    </cfRule>
  </conditionalFormatting>
  <conditionalFormatting sqref="M32:P32">
    <cfRule type="expression" dxfId="143" priority="22" stopIfTrue="1">
      <formula>$M$32&lt;&gt;""</formula>
    </cfRule>
  </conditionalFormatting>
  <conditionalFormatting sqref="O20">
    <cfRule type="expression" dxfId="142" priority="9" stopIfTrue="1">
      <formula>#REF!&lt;&gt;""</formula>
    </cfRule>
  </conditionalFormatting>
  <conditionalFormatting sqref="O20:R20">
    <cfRule type="expression" dxfId="141" priority="2" stopIfTrue="1">
      <formula>$O$20&lt;&gt;""</formula>
    </cfRule>
  </conditionalFormatting>
  <conditionalFormatting sqref="P11:U11 N12">
    <cfRule type="expression" dxfId="140" priority="54" stopIfTrue="1">
      <formula>$N$12&lt;&gt;""</formula>
    </cfRule>
  </conditionalFormatting>
  <conditionalFormatting sqref="Q4">
    <cfRule type="expression" dxfId="139" priority="33" stopIfTrue="1">
      <formula>$Q$4&lt;&gt;""</formula>
    </cfRule>
  </conditionalFormatting>
  <conditionalFormatting sqref="Q34">
    <cfRule type="expression" dxfId="138" priority="26" stopIfTrue="1">
      <formula>$Q$34&lt;&gt;""</formula>
    </cfRule>
  </conditionalFormatting>
  <conditionalFormatting sqref="S4">
    <cfRule type="expression" dxfId="137" priority="32" stopIfTrue="1">
      <formula>$S$4&lt;&gt;""</formula>
    </cfRule>
  </conditionalFormatting>
  <conditionalFormatting sqref="S34">
    <cfRule type="expression" dxfId="136" priority="25" stopIfTrue="1">
      <formula>$S$34&lt;&gt;""</formula>
    </cfRule>
  </conditionalFormatting>
  <conditionalFormatting sqref="U4">
    <cfRule type="expression" dxfId="135" priority="31" stopIfTrue="1">
      <formula>$U$4&lt;&gt;""</formula>
    </cfRule>
  </conditionalFormatting>
  <conditionalFormatting sqref="U34">
    <cfRule type="expression" dxfId="134" priority="24" stopIfTrue="1">
      <formula>$U$34&lt;&gt;""</formula>
    </cfRule>
  </conditionalFormatting>
  <dataValidations xWindow="652" yWindow="313" count="5">
    <dataValidation allowBlank="1" showInputMessage="1" showErrorMessage="1" prompt="実績報告提出期限内かつ_x000a_事業完了日以降の日付を入力してください。" sqref="Q4 S4 U4" xr:uid="{00000000-0002-0000-1500-000000000000}"/>
    <dataValidation allowBlank="1" showInputMessage="1" showErrorMessage="1" prompt="交付決定通知書に記載された【交付決定日】を入力してください。" sqref="C20 E20 G20" xr:uid="{00000000-0002-0000-1500-000001000000}"/>
    <dataValidation allowBlank="1" showInputMessage="1" showErrorMessage="1" prompt="交付決定通知書の右上に記載された_x000a_【交付決定番号】を入力してください。_x000a_" sqref="O20:R20" xr:uid="{00000000-0002-0000-1500-000002000000}"/>
    <dataValidation allowBlank="1" showInputMessage="1" showErrorMessage="1" promptTitle="事業着手日" prompt="交付決定日以降かつ_x000a_補助対象工事着手日の日付を入力してください。" sqref="I34 K34 M34" xr:uid="{00000000-0002-0000-1500-000003000000}"/>
    <dataValidation allowBlank="1" showInputMessage="1" showErrorMessage="1" promptTitle="事業完了日" prompt="支払い完了日以降かつ_x000a_実績報告提出期限内の日付を入力してください。" sqref="Q34 S34 U34" xr:uid="{00000000-0002-0000-1500-000004000000}"/>
  </dataValidations>
  <pageMargins left="0.94488188976377963" right="0.31496062992125984" top="0.82677165354330717" bottom="0.74803149606299213"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tabColor theme="9"/>
  </sheetPr>
  <dimension ref="B1:X42"/>
  <sheetViews>
    <sheetView showGridLines="0" showRowColHeaders="0" view="pageBreakPreview" zoomScaleNormal="100" zoomScaleSheetLayoutView="100" workbookViewId="0">
      <selection activeCell="K14" sqref="K14:M14"/>
    </sheetView>
  </sheetViews>
  <sheetFormatPr defaultColWidth="9" defaultRowHeight="13.5"/>
  <cols>
    <col min="1" max="1" width="3.75" style="6" customWidth="1"/>
    <col min="2" max="2" width="7.25" style="4" customWidth="1"/>
    <col min="3" max="3" width="3.625" style="4" customWidth="1"/>
    <col min="4" max="6" width="4.875" style="4" customWidth="1"/>
    <col min="7" max="7" width="3.125" style="4" customWidth="1"/>
    <col min="8" max="8" width="12.5" style="4" customWidth="1"/>
    <col min="9" max="10" width="3.125" style="4" customWidth="1"/>
    <col min="11" max="11" width="11" style="4" customWidth="1"/>
    <col min="12" max="12" width="3.125" style="6" customWidth="1"/>
    <col min="13" max="13" width="9" style="6"/>
    <col min="14" max="14" width="3.125" style="6" customWidth="1"/>
    <col min="15" max="15" width="11" style="6" customWidth="1"/>
    <col min="16" max="16" width="3.125" style="6" customWidth="1"/>
    <col min="17" max="17" width="3.5" style="6" customWidth="1"/>
    <col min="18" max="16384" width="9" style="6"/>
  </cols>
  <sheetData>
    <row r="1" spans="2:24" ht="14.25" thickBot="1"/>
    <row r="2" spans="2:24" ht="15" customHeight="1">
      <c r="B2" s="1359"/>
      <c r="C2" s="1359"/>
      <c r="D2" s="1359"/>
      <c r="E2" s="1359"/>
      <c r="F2" s="1359"/>
      <c r="G2" s="1359"/>
      <c r="H2" s="1359"/>
      <c r="I2" s="1359"/>
      <c r="J2" s="1359"/>
      <c r="K2" s="1359"/>
      <c r="O2" s="4"/>
      <c r="P2" s="13" t="s">
        <v>483</v>
      </c>
      <c r="R2" s="841" t="s">
        <v>584</v>
      </c>
      <c r="S2" s="842"/>
      <c r="T2" s="842"/>
      <c r="U2" s="842"/>
      <c r="V2" s="842"/>
      <c r="W2" s="842"/>
      <c r="X2" s="843"/>
    </row>
    <row r="3" spans="2:24" ht="14.25" customHeight="1">
      <c r="B3" s="39"/>
      <c r="C3" s="39"/>
      <c r="D3" s="39"/>
      <c r="E3" s="39"/>
      <c r="F3" s="39"/>
      <c r="G3" s="39"/>
      <c r="H3" s="39"/>
      <c r="I3" s="39"/>
      <c r="J3" s="39"/>
      <c r="K3" s="39"/>
      <c r="R3" s="844"/>
      <c r="S3" s="845"/>
      <c r="T3" s="845"/>
      <c r="U3" s="845"/>
      <c r="V3" s="845"/>
      <c r="W3" s="845"/>
      <c r="X3" s="846"/>
    </row>
    <row r="4" spans="2:24" ht="21" customHeight="1">
      <c r="B4" s="1360" t="s">
        <v>484</v>
      </c>
      <c r="C4" s="1360"/>
      <c r="D4" s="1360"/>
      <c r="E4" s="1360"/>
      <c r="F4" s="1360"/>
      <c r="G4" s="1360"/>
      <c r="H4" s="1360"/>
      <c r="I4" s="1360"/>
      <c r="J4" s="1360"/>
      <c r="K4" s="1360"/>
      <c r="L4" s="1360"/>
      <c r="M4" s="1360"/>
      <c r="N4" s="1360"/>
      <c r="O4" s="1360"/>
      <c r="P4" s="1360"/>
      <c r="R4" s="844"/>
      <c r="S4" s="845"/>
      <c r="T4" s="845"/>
      <c r="U4" s="845"/>
      <c r="V4" s="845"/>
      <c r="W4" s="845"/>
      <c r="X4" s="846"/>
    </row>
    <row r="5" spans="2:24" ht="14.25" customHeight="1">
      <c r="B5" s="423"/>
      <c r="C5" s="424"/>
      <c r="D5" s="424"/>
      <c r="E5" s="424"/>
      <c r="F5" s="424"/>
      <c r="G5" s="424"/>
      <c r="H5" s="424"/>
      <c r="I5" s="424"/>
      <c r="J5" s="424"/>
      <c r="K5" s="424"/>
      <c r="R5" s="844"/>
      <c r="S5" s="845"/>
      <c r="T5" s="845"/>
      <c r="U5" s="845"/>
      <c r="V5" s="845"/>
      <c r="W5" s="845"/>
      <c r="X5" s="846"/>
    </row>
    <row r="6" spans="2:24" ht="23.25" customHeight="1" thickBot="1">
      <c r="B6" s="425" t="s">
        <v>485</v>
      </c>
      <c r="C6" s="424"/>
      <c r="D6" s="424"/>
      <c r="E6" s="424"/>
      <c r="F6" s="424"/>
      <c r="G6" s="424"/>
      <c r="H6" s="424"/>
      <c r="I6" s="424"/>
      <c r="J6" s="424"/>
      <c r="K6" s="6"/>
      <c r="P6" s="13" t="s">
        <v>486</v>
      </c>
      <c r="R6" s="844"/>
      <c r="S6" s="845"/>
      <c r="T6" s="845"/>
      <c r="U6" s="845"/>
      <c r="V6" s="845"/>
      <c r="W6" s="845"/>
      <c r="X6" s="846"/>
    </row>
    <row r="7" spans="2:24" ht="33.75" customHeight="1" thickBot="1">
      <c r="B7" s="1361" t="s">
        <v>487</v>
      </c>
      <c r="C7" s="1362"/>
      <c r="D7" s="1362"/>
      <c r="E7" s="1362"/>
      <c r="F7" s="1362"/>
      <c r="G7" s="1362"/>
      <c r="H7" s="1362"/>
      <c r="I7" s="1362"/>
      <c r="J7" s="1363"/>
      <c r="K7" s="1364" t="s">
        <v>488</v>
      </c>
      <c r="L7" s="1362"/>
      <c r="M7" s="1363"/>
      <c r="N7" s="1362" t="s">
        <v>489</v>
      </c>
      <c r="O7" s="1362"/>
      <c r="P7" s="1365"/>
      <c r="R7" s="847"/>
      <c r="S7" s="848"/>
      <c r="T7" s="848"/>
      <c r="U7" s="848"/>
      <c r="V7" s="848"/>
      <c r="W7" s="848"/>
      <c r="X7" s="849"/>
    </row>
    <row r="8" spans="2:24" ht="37.5" customHeight="1">
      <c r="B8" s="1342" t="s">
        <v>490</v>
      </c>
      <c r="C8" s="426">
        <v>1</v>
      </c>
      <c r="D8" s="1343" t="s">
        <v>491</v>
      </c>
      <c r="E8" s="1344"/>
      <c r="F8" s="1344"/>
      <c r="G8" s="1344"/>
      <c r="H8" s="1344"/>
      <c r="I8" s="1344"/>
      <c r="J8" s="1345"/>
      <c r="K8" s="1346">
        <f>'別紙２（実績）'!N10</f>
        <v>0</v>
      </c>
      <c r="L8" s="1347"/>
      <c r="M8" s="1348"/>
      <c r="N8" s="1349"/>
      <c r="O8" s="1349"/>
      <c r="P8" s="1350"/>
      <c r="R8" s="190"/>
      <c r="S8" s="190"/>
      <c r="T8" s="190"/>
      <c r="U8" s="190"/>
      <c r="V8" s="190"/>
      <c r="W8" s="190"/>
      <c r="X8" s="190"/>
    </row>
    <row r="9" spans="2:24" ht="37.5" customHeight="1">
      <c r="B9" s="1342"/>
      <c r="C9" s="427">
        <v>2</v>
      </c>
      <c r="D9" s="1351" t="s">
        <v>492</v>
      </c>
      <c r="E9" s="1352"/>
      <c r="F9" s="1352"/>
      <c r="G9" s="1352"/>
      <c r="H9" s="1352"/>
      <c r="I9" s="1352"/>
      <c r="J9" s="1353"/>
      <c r="K9" s="1354">
        <f>'別紙２（実績）'!R10</f>
        <v>0</v>
      </c>
      <c r="L9" s="1355"/>
      <c r="M9" s="1356"/>
      <c r="N9" s="1357"/>
      <c r="O9" s="1357"/>
      <c r="P9" s="1358"/>
      <c r="R9" s="190"/>
      <c r="S9" s="190"/>
      <c r="T9" s="190"/>
      <c r="U9" s="190"/>
      <c r="V9" s="190"/>
      <c r="W9" s="190"/>
      <c r="X9" s="190"/>
    </row>
    <row r="10" spans="2:24" ht="37.5" customHeight="1">
      <c r="B10" s="1342" t="s">
        <v>493</v>
      </c>
      <c r="C10" s="428">
        <v>3</v>
      </c>
      <c r="D10" s="1343" t="s">
        <v>494</v>
      </c>
      <c r="E10" s="1344"/>
      <c r="F10" s="1344"/>
      <c r="G10" s="1344"/>
      <c r="H10" s="1344"/>
      <c r="I10" s="1344"/>
      <c r="J10" s="1345"/>
      <c r="K10" s="1346">
        <f>'別紙２（実績）'!N9</f>
        <v>0</v>
      </c>
      <c r="L10" s="1347"/>
      <c r="M10" s="1348"/>
      <c r="N10" s="1349"/>
      <c r="O10" s="1349"/>
      <c r="P10" s="1350"/>
      <c r="R10" s="190"/>
      <c r="S10" s="190"/>
      <c r="T10" s="190"/>
      <c r="U10" s="190"/>
      <c r="V10" s="190"/>
      <c r="W10" s="190"/>
      <c r="X10" s="190"/>
    </row>
    <row r="11" spans="2:24" ht="37.5" customHeight="1">
      <c r="B11" s="1342"/>
      <c r="C11" s="427">
        <v>4</v>
      </c>
      <c r="D11" s="1351" t="s">
        <v>495</v>
      </c>
      <c r="E11" s="1352"/>
      <c r="F11" s="1352"/>
      <c r="G11" s="1352"/>
      <c r="H11" s="1352"/>
      <c r="I11" s="1352"/>
      <c r="J11" s="1353"/>
      <c r="K11" s="1354">
        <f>'別紙２（実績）'!R9</f>
        <v>0</v>
      </c>
      <c r="L11" s="1355"/>
      <c r="M11" s="1356"/>
      <c r="N11" s="1357"/>
      <c r="O11" s="1357"/>
      <c r="P11" s="1358"/>
      <c r="Q11" s="429"/>
      <c r="R11" s="430"/>
      <c r="S11" s="430"/>
      <c r="T11" s="430"/>
      <c r="U11" s="430"/>
      <c r="V11" s="190"/>
      <c r="W11" s="190"/>
      <c r="X11" s="190"/>
    </row>
    <row r="12" spans="2:24" ht="37.5" customHeight="1">
      <c r="B12" s="1313">
        <v>5</v>
      </c>
      <c r="C12" s="1314"/>
      <c r="D12" s="1315" t="s">
        <v>496</v>
      </c>
      <c r="E12" s="1316"/>
      <c r="F12" s="1316"/>
      <c r="G12" s="1316"/>
      <c r="H12" s="1316"/>
      <c r="I12" s="1316"/>
      <c r="J12" s="1317"/>
      <c r="K12" s="1318">
        <v>0</v>
      </c>
      <c r="L12" s="1319"/>
      <c r="M12" s="1320"/>
      <c r="N12" s="1321"/>
      <c r="O12" s="1321"/>
      <c r="P12" s="1322"/>
      <c r="Q12" s="429"/>
      <c r="R12" s="430"/>
      <c r="S12" s="430"/>
      <c r="T12" s="430"/>
      <c r="U12" s="430"/>
      <c r="V12" s="190"/>
      <c r="W12" s="190"/>
      <c r="X12" s="190"/>
    </row>
    <row r="13" spans="2:24" ht="37.5" customHeight="1">
      <c r="B13" s="1333">
        <v>6</v>
      </c>
      <c r="C13" s="1334"/>
      <c r="D13" s="1335" t="s">
        <v>497</v>
      </c>
      <c r="E13" s="1334"/>
      <c r="F13" s="1334"/>
      <c r="G13" s="1334"/>
      <c r="H13" s="1334" t="s">
        <v>498</v>
      </c>
      <c r="I13" s="1334"/>
      <c r="J13" s="1336"/>
      <c r="K13" s="1337">
        <f>SUM(K9-K11)</f>
        <v>0</v>
      </c>
      <c r="L13" s="1338"/>
      <c r="M13" s="1339"/>
      <c r="N13" s="1340"/>
      <c r="O13" s="1340"/>
      <c r="P13" s="1341"/>
      <c r="R13" s="190"/>
      <c r="S13" s="190"/>
      <c r="T13" s="190"/>
      <c r="U13" s="190"/>
      <c r="V13" s="190"/>
      <c r="W13" s="190"/>
      <c r="X13" s="190"/>
    </row>
    <row r="14" spans="2:24" ht="37.5" customHeight="1">
      <c r="B14" s="1313">
        <v>7</v>
      </c>
      <c r="C14" s="1314"/>
      <c r="D14" s="1315" t="s">
        <v>499</v>
      </c>
      <c r="E14" s="1316"/>
      <c r="F14" s="1316"/>
      <c r="G14" s="1316"/>
      <c r="H14" s="1316"/>
      <c r="I14" s="1316"/>
      <c r="J14" s="1317"/>
      <c r="K14" s="1318"/>
      <c r="L14" s="1319"/>
      <c r="M14" s="1320"/>
      <c r="N14" s="1321"/>
      <c r="O14" s="1321"/>
      <c r="P14" s="1322"/>
      <c r="R14" s="190"/>
      <c r="S14" s="190"/>
      <c r="T14" s="190"/>
      <c r="U14" s="190"/>
      <c r="V14" s="190"/>
      <c r="W14" s="190"/>
      <c r="X14" s="190"/>
    </row>
    <row r="15" spans="2:24" ht="37.5" customHeight="1" thickBot="1">
      <c r="B15" s="1323">
        <v>8</v>
      </c>
      <c r="C15" s="1324"/>
      <c r="D15" s="1325" t="s">
        <v>500</v>
      </c>
      <c r="E15" s="1326"/>
      <c r="F15" s="1326"/>
      <c r="G15" s="1326"/>
      <c r="H15" s="1326"/>
      <c r="I15" s="1326"/>
      <c r="J15" s="1327"/>
      <c r="K15" s="1328"/>
      <c r="L15" s="1329"/>
      <c r="M15" s="1330"/>
      <c r="N15" s="1331"/>
      <c r="O15" s="1331"/>
      <c r="P15" s="1332"/>
    </row>
    <row r="16" spans="2:24" ht="16.5" customHeight="1">
      <c r="B16" s="431"/>
      <c r="C16" s="431"/>
      <c r="D16" s="61"/>
      <c r="E16" s="61"/>
      <c r="F16" s="61"/>
      <c r="G16" s="61"/>
      <c r="H16" s="61"/>
      <c r="I16" s="61"/>
      <c r="J16" s="61"/>
      <c r="K16" s="432"/>
      <c r="L16" s="432"/>
      <c r="M16" s="432"/>
      <c r="N16" s="433"/>
      <c r="O16" s="433"/>
      <c r="P16" s="433"/>
    </row>
    <row r="17" spans="2:16" s="439" customFormat="1" ht="13.5" customHeight="1">
      <c r="B17" s="434" t="s">
        <v>198</v>
      </c>
      <c r="C17" s="435"/>
      <c r="D17" s="436"/>
      <c r="E17" s="436"/>
      <c r="F17" s="436"/>
      <c r="G17" s="436"/>
      <c r="H17" s="437"/>
      <c r="I17" s="437"/>
      <c r="J17" s="437"/>
      <c r="K17" s="438"/>
    </row>
    <row r="18" spans="2:16" s="439" customFormat="1" ht="13.5" customHeight="1">
      <c r="B18" s="440" t="s">
        <v>501</v>
      </c>
      <c r="C18" s="441" t="s">
        <v>502</v>
      </c>
      <c r="D18" s="442"/>
      <c r="E18" s="442"/>
      <c r="F18" s="442"/>
      <c r="G18" s="442"/>
      <c r="H18" s="443"/>
      <c r="I18" s="443"/>
      <c r="J18" s="443"/>
      <c r="K18" s="444"/>
      <c r="L18" s="445"/>
      <c r="M18" s="445"/>
      <c r="N18" s="445"/>
      <c r="O18" s="445"/>
      <c r="P18" s="445"/>
    </row>
    <row r="19" spans="2:16" s="439" customFormat="1" ht="13.5" customHeight="1">
      <c r="B19" s="440" t="s">
        <v>503</v>
      </c>
      <c r="C19" s="441" t="s">
        <v>504</v>
      </c>
      <c r="D19" s="441"/>
      <c r="E19" s="442"/>
      <c r="F19" s="442"/>
      <c r="G19" s="442"/>
      <c r="H19" s="443"/>
      <c r="I19" s="443"/>
      <c r="J19" s="443"/>
      <c r="K19" s="444"/>
      <c r="L19" s="445"/>
      <c r="M19" s="445"/>
      <c r="N19" s="445"/>
      <c r="O19" s="445"/>
      <c r="P19" s="445"/>
    </row>
    <row r="20" spans="2:16" s="439" customFormat="1" ht="13.5" customHeight="1">
      <c r="B20" s="440" t="s">
        <v>505</v>
      </c>
      <c r="C20" s="441" t="s">
        <v>506</v>
      </c>
      <c r="D20" s="441"/>
      <c r="E20" s="442"/>
      <c r="F20" s="442"/>
      <c r="G20" s="442"/>
      <c r="H20" s="443"/>
      <c r="I20" s="443"/>
      <c r="J20" s="443"/>
      <c r="K20" s="444"/>
      <c r="L20" s="445"/>
      <c r="M20" s="445"/>
      <c r="N20" s="445"/>
      <c r="O20" s="445"/>
      <c r="P20" s="445"/>
    </row>
    <row r="21" spans="2:16" s="439" customFormat="1" ht="13.5" customHeight="1">
      <c r="B21" s="440" t="s">
        <v>507</v>
      </c>
      <c r="C21" s="441" t="s">
        <v>508</v>
      </c>
      <c r="D21" s="441"/>
      <c r="E21" s="442"/>
      <c r="F21" s="442"/>
      <c r="G21" s="442"/>
      <c r="H21" s="443"/>
      <c r="I21" s="443"/>
      <c r="J21" s="443"/>
      <c r="K21" s="444"/>
      <c r="L21" s="445"/>
      <c r="M21" s="445"/>
      <c r="N21" s="445"/>
      <c r="O21" s="445"/>
      <c r="P21" s="445"/>
    </row>
    <row r="22" spans="2:16" s="439" customFormat="1" ht="13.5" customHeight="1">
      <c r="B22" s="440" t="s">
        <v>509</v>
      </c>
      <c r="C22" s="441" t="s">
        <v>510</v>
      </c>
      <c r="D22" s="441"/>
      <c r="E22" s="442"/>
      <c r="F22" s="442"/>
      <c r="G22" s="442"/>
      <c r="H22" s="443"/>
      <c r="I22" s="443"/>
      <c r="J22" s="443"/>
      <c r="K22" s="444"/>
      <c r="L22" s="445"/>
      <c r="M22" s="445"/>
      <c r="N22" s="445"/>
      <c r="O22" s="445"/>
      <c r="P22" s="445"/>
    </row>
    <row r="23" spans="2:16" s="439" customFormat="1" ht="11.25">
      <c r="B23" s="446"/>
      <c r="C23" s="434"/>
      <c r="D23" s="434"/>
      <c r="E23" s="436"/>
      <c r="F23" s="436"/>
      <c r="G23" s="436"/>
      <c r="H23" s="437"/>
      <c r="I23" s="437"/>
      <c r="J23" s="437"/>
      <c r="K23" s="438"/>
    </row>
    <row r="24" spans="2:16" s="439" customFormat="1" ht="11.25">
      <c r="B24" s="446"/>
      <c r="C24" s="434"/>
      <c r="D24" s="434"/>
      <c r="E24" s="436"/>
      <c r="F24" s="436"/>
      <c r="G24" s="436"/>
      <c r="H24" s="437"/>
      <c r="I24" s="437"/>
      <c r="J24" s="437"/>
      <c r="K24" s="438"/>
    </row>
    <row r="25" spans="2:16" s="439" customFormat="1" ht="13.5" customHeight="1">
      <c r="B25" s="447" t="s">
        <v>511</v>
      </c>
      <c r="C25" s="434"/>
      <c r="D25" s="434"/>
      <c r="E25" s="436"/>
      <c r="F25" s="436"/>
      <c r="G25" s="436"/>
      <c r="H25" s="437"/>
      <c r="I25" s="437"/>
      <c r="J25" s="437"/>
      <c r="K25" s="438"/>
    </row>
    <row r="26" spans="2:16" s="439" customFormat="1" ht="13.5" customHeight="1">
      <c r="B26" s="446" t="s">
        <v>512</v>
      </c>
      <c r="C26" s="434" t="s">
        <v>513</v>
      </c>
      <c r="D26" s="434"/>
      <c r="E26" s="436"/>
      <c r="F26" s="436"/>
      <c r="G26" s="436"/>
      <c r="H26" s="437"/>
      <c r="I26" s="437"/>
      <c r="J26" s="437"/>
      <c r="K26" s="438"/>
    </row>
    <row r="27" spans="2:16" s="439" customFormat="1" ht="13.5" customHeight="1">
      <c r="B27" s="446" t="s">
        <v>512</v>
      </c>
      <c r="C27" s="434" t="s">
        <v>514</v>
      </c>
      <c r="D27" s="434"/>
      <c r="E27" s="436"/>
      <c r="F27" s="436"/>
      <c r="G27" s="436"/>
      <c r="H27" s="437"/>
      <c r="I27" s="437"/>
      <c r="J27" s="437"/>
      <c r="K27" s="438"/>
    </row>
    <row r="28" spans="2:16" s="439" customFormat="1" ht="13.5" customHeight="1">
      <c r="B28" s="446" t="s">
        <v>512</v>
      </c>
      <c r="C28" s="434" t="s">
        <v>515</v>
      </c>
      <c r="D28" s="434"/>
      <c r="E28" s="436"/>
      <c r="F28" s="436"/>
      <c r="G28" s="436"/>
      <c r="H28" s="437"/>
      <c r="I28" s="437"/>
      <c r="J28" s="437"/>
      <c r="K28" s="438"/>
    </row>
    <row r="29" spans="2:16" s="439" customFormat="1" ht="11.25">
      <c r="B29" s="446"/>
      <c r="C29" s="434"/>
      <c r="D29" s="434"/>
      <c r="E29" s="436"/>
      <c r="F29" s="436"/>
      <c r="G29" s="436"/>
      <c r="H29" s="437"/>
      <c r="I29" s="437"/>
      <c r="J29" s="437"/>
      <c r="K29" s="438"/>
    </row>
    <row r="30" spans="2:16" s="439" customFormat="1" ht="23.25" customHeight="1">
      <c r="C30" s="434"/>
      <c r="D30" s="434"/>
      <c r="E30" s="436"/>
      <c r="F30" s="436"/>
      <c r="G30" s="436"/>
      <c r="H30" s="437"/>
      <c r="I30" s="437"/>
      <c r="J30" s="437"/>
      <c r="K30" s="438"/>
    </row>
    <row r="31" spans="2:16" ht="14.25">
      <c r="B31" s="448"/>
      <c r="C31" s="448"/>
      <c r="D31" s="448"/>
      <c r="E31" s="448"/>
      <c r="F31" s="448"/>
      <c r="G31" s="449"/>
      <c r="H31" s="449"/>
      <c r="I31" s="449"/>
      <c r="J31" s="449"/>
      <c r="K31" s="449"/>
      <c r="L31" s="449"/>
      <c r="M31" s="449"/>
      <c r="N31" s="449"/>
      <c r="O31" s="450"/>
      <c r="P31" s="451"/>
    </row>
    <row r="32" spans="2:16" s="454" customFormat="1">
      <c r="B32" s="452"/>
      <c r="C32" s="453"/>
      <c r="D32" s="453"/>
      <c r="E32" s="453"/>
      <c r="F32" s="453"/>
      <c r="G32" s="453"/>
      <c r="H32" s="453"/>
      <c r="I32" s="453"/>
      <c r="J32" s="453"/>
    </row>
    <row r="33" spans="2:16" s="454" customFormat="1">
      <c r="B33" s="452"/>
      <c r="C33" s="453"/>
      <c r="D33" s="453"/>
      <c r="E33" s="453"/>
      <c r="F33" s="453"/>
      <c r="G33" s="453"/>
      <c r="H33" s="453"/>
      <c r="I33" s="453"/>
      <c r="J33" s="453"/>
      <c r="K33" s="453"/>
      <c r="L33" s="453"/>
    </row>
    <row r="34" spans="2:16" s="454" customFormat="1">
      <c r="B34" s="452"/>
      <c r="C34" s="453"/>
      <c r="D34" s="453"/>
      <c r="E34" s="453"/>
      <c r="F34" s="453"/>
      <c r="G34" s="453"/>
      <c r="H34" s="453"/>
      <c r="I34" s="453"/>
      <c r="J34" s="453"/>
      <c r="K34" s="453"/>
      <c r="L34" s="453"/>
    </row>
    <row r="35" spans="2:16" s="454" customFormat="1">
      <c r="B35" s="455"/>
      <c r="C35" s="456"/>
      <c r="D35" s="457"/>
      <c r="E35" s="457"/>
      <c r="F35" s="457"/>
      <c r="G35" s="457"/>
      <c r="H35" s="457"/>
      <c r="I35" s="457"/>
      <c r="J35" s="457"/>
      <c r="K35" s="457"/>
      <c r="L35" s="457"/>
      <c r="M35" s="458"/>
      <c r="N35" s="458"/>
      <c r="O35" s="458"/>
      <c r="P35" s="458"/>
    </row>
    <row r="36" spans="2:16" s="454" customFormat="1">
      <c r="B36" s="452"/>
      <c r="C36" s="453"/>
      <c r="D36" s="453"/>
      <c r="E36" s="453"/>
      <c r="F36" s="453"/>
      <c r="G36" s="453"/>
      <c r="H36" s="453"/>
      <c r="I36" s="453"/>
      <c r="J36" s="453"/>
      <c r="K36" s="453"/>
      <c r="L36" s="453"/>
    </row>
    <row r="37" spans="2:16" s="454" customFormat="1">
      <c r="B37" s="452"/>
      <c r="C37" s="453"/>
      <c r="D37" s="453"/>
      <c r="E37" s="453"/>
      <c r="F37" s="453"/>
      <c r="G37" s="453"/>
      <c r="H37" s="453"/>
      <c r="I37" s="453"/>
      <c r="J37" s="453"/>
      <c r="K37" s="453"/>
      <c r="L37" s="453"/>
    </row>
    <row r="38" spans="2:16" s="454" customFormat="1">
      <c r="B38" s="455"/>
      <c r="C38" s="456"/>
      <c r="D38" s="457"/>
      <c r="E38" s="457"/>
      <c r="F38" s="457"/>
      <c r="G38" s="457"/>
      <c r="H38" s="457"/>
      <c r="I38" s="457"/>
      <c r="J38" s="457"/>
      <c r="K38" s="457"/>
      <c r="L38" s="457"/>
      <c r="M38" s="458"/>
      <c r="N38" s="458"/>
      <c r="O38" s="458"/>
      <c r="P38" s="458"/>
    </row>
    <row r="39" spans="2:16" s="454" customFormat="1">
      <c r="B39" s="452"/>
      <c r="C39" s="453"/>
      <c r="D39" s="453"/>
      <c r="E39" s="453"/>
      <c r="F39" s="453"/>
      <c r="G39" s="453"/>
      <c r="H39" s="453"/>
      <c r="I39" s="453"/>
      <c r="J39" s="453"/>
      <c r="K39" s="453"/>
      <c r="L39" s="453"/>
    </row>
    <row r="40" spans="2:16" s="454" customFormat="1">
      <c r="B40" s="455"/>
      <c r="C40" s="457"/>
      <c r="D40" s="457"/>
      <c r="E40" s="457"/>
      <c r="F40" s="457"/>
      <c r="G40" s="457"/>
      <c r="H40" s="457"/>
      <c r="I40" s="457"/>
      <c r="J40" s="457"/>
      <c r="K40" s="457"/>
      <c r="L40" s="457"/>
      <c r="M40" s="458"/>
      <c r="N40" s="458"/>
      <c r="O40" s="458"/>
      <c r="P40" s="458"/>
    </row>
    <row r="42" spans="2:16">
      <c r="G42" s="1134" t="s">
        <v>8</v>
      </c>
      <c r="H42" s="1134"/>
      <c r="I42" s="1312">
        <f>'別添1-1 (実績)'!D15</f>
        <v>0</v>
      </c>
      <c r="J42" s="1312"/>
      <c r="K42" s="1312"/>
      <c r="L42" s="1312"/>
      <c r="M42" s="1312"/>
      <c r="N42" s="1312"/>
      <c r="O42" s="1312"/>
      <c r="P42" s="1312"/>
    </row>
  </sheetData>
  <sheetProtection algorithmName="SHA-512" hashValue="+DFaFjV6WCQIhktlsrCU9y9LuOU0Utt4vuSs4ORXYnvKqFazwodF3B2U8a3a6ohL8wnbtdOTg4FxfLBVW8bsyg==" saltValue="uBQ1bV8rnhfOBivsi3srng==" spinCount="100000" sheet="1" formatCells="0" formatColumns="0" formatRows="0"/>
  <protectedRanges>
    <protectedRange sqref="K14:M15" name="範囲1"/>
  </protectedRanges>
  <mergeCells count="39">
    <mergeCell ref="R2:X7"/>
    <mergeCell ref="B8:B9"/>
    <mergeCell ref="D8:J8"/>
    <mergeCell ref="K8:M8"/>
    <mergeCell ref="N8:P8"/>
    <mergeCell ref="D9:J9"/>
    <mergeCell ref="K9:M9"/>
    <mergeCell ref="N9:P9"/>
    <mergeCell ref="B2:K2"/>
    <mergeCell ref="B4:P4"/>
    <mergeCell ref="B7:J7"/>
    <mergeCell ref="K7:M7"/>
    <mergeCell ref="N7:P7"/>
    <mergeCell ref="B10:B11"/>
    <mergeCell ref="D10:J10"/>
    <mergeCell ref="K10:M10"/>
    <mergeCell ref="N10:P10"/>
    <mergeCell ref="D11:J11"/>
    <mergeCell ref="K11:M11"/>
    <mergeCell ref="N11:P11"/>
    <mergeCell ref="B12:C12"/>
    <mergeCell ref="D12:J12"/>
    <mergeCell ref="K12:M12"/>
    <mergeCell ref="N12:P12"/>
    <mergeCell ref="B13:C13"/>
    <mergeCell ref="D13:G13"/>
    <mergeCell ref="H13:J13"/>
    <mergeCell ref="K13:M13"/>
    <mergeCell ref="N13:P13"/>
    <mergeCell ref="G42:H42"/>
    <mergeCell ref="I42:P42"/>
    <mergeCell ref="B14:C14"/>
    <mergeCell ref="D14:J14"/>
    <mergeCell ref="K14:M14"/>
    <mergeCell ref="N14:P14"/>
    <mergeCell ref="B15:C15"/>
    <mergeCell ref="D15:J15"/>
    <mergeCell ref="K15:M15"/>
    <mergeCell ref="N15:P15"/>
  </mergeCells>
  <phoneticPr fontId="3"/>
  <conditionalFormatting sqref="K8">
    <cfRule type="expression" dxfId="133" priority="8" stopIfTrue="1">
      <formula>$K$8&lt;&gt;""</formula>
    </cfRule>
  </conditionalFormatting>
  <conditionalFormatting sqref="K9:M9">
    <cfRule type="expression" dxfId="132" priority="7" stopIfTrue="1">
      <formula>$K$9&lt;&gt;""</formula>
    </cfRule>
  </conditionalFormatting>
  <conditionalFormatting sqref="K10:M10">
    <cfRule type="expression" dxfId="131" priority="6" stopIfTrue="1">
      <formula>$K$10&lt;&gt;""</formula>
    </cfRule>
  </conditionalFormatting>
  <conditionalFormatting sqref="K11:M11">
    <cfRule type="expression" dxfId="130" priority="5" stopIfTrue="1">
      <formula>$K$11&lt;&gt;""</formula>
    </cfRule>
  </conditionalFormatting>
  <conditionalFormatting sqref="K12:M12">
    <cfRule type="expression" dxfId="129" priority="4" stopIfTrue="1">
      <formula>$K$12&lt;&gt;""</formula>
    </cfRule>
  </conditionalFormatting>
  <conditionalFormatting sqref="K13:M13">
    <cfRule type="expression" dxfId="128" priority="3" stopIfTrue="1">
      <formula>$K$13&lt;&gt;""</formula>
    </cfRule>
  </conditionalFormatting>
  <conditionalFormatting sqref="K14:M14">
    <cfRule type="expression" dxfId="127" priority="2" stopIfTrue="1">
      <formula>$K$14&lt;&gt;""</formula>
    </cfRule>
  </conditionalFormatting>
  <conditionalFormatting sqref="K15:M16">
    <cfRule type="expression" dxfId="126" priority="1" stopIfTrue="1">
      <formula>$K$15&lt;&gt;""</formula>
    </cfRule>
  </conditionalFormatting>
  <pageMargins left="0.94488188976377963" right="0.31496062992125984" top="0.82677165354330717" bottom="0.74803149606299213" header="0.31496062992125984" footer="0.31496062992125984"/>
  <pageSetup paperSize="9" scale="9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tabColor theme="9"/>
  </sheetPr>
  <dimension ref="A1:BC60"/>
  <sheetViews>
    <sheetView showGridLines="0" showRowColHeaders="0" view="pageBreakPreview" zoomScaleNormal="100" zoomScaleSheetLayoutView="100" workbookViewId="0">
      <selection activeCell="Q23" sqref="Q23:S23"/>
    </sheetView>
  </sheetViews>
  <sheetFormatPr defaultColWidth="9" defaultRowHeight="13.5"/>
  <cols>
    <col min="1" max="1" width="2.375" style="459" customWidth="1"/>
    <col min="2" max="2" width="2" style="459" customWidth="1"/>
    <col min="3" max="3" width="4.5" style="459" customWidth="1"/>
    <col min="4" max="6" width="4.375" style="459" customWidth="1"/>
    <col min="7" max="7" width="2.75" style="459" customWidth="1"/>
    <col min="8" max="8" width="11.25" style="459" customWidth="1"/>
    <col min="9" max="10" width="2.75" style="459" customWidth="1"/>
    <col min="11" max="11" width="11.25" style="459" customWidth="1"/>
    <col min="12" max="13" width="2.75" style="459" customWidth="1"/>
    <col min="14" max="14" width="11.25" style="459" customWidth="1"/>
    <col min="15" max="15" width="2.75" style="459" customWidth="1"/>
    <col min="16" max="16" width="6.75" style="459" customWidth="1"/>
    <col min="17" max="17" width="2.75" style="459" customWidth="1"/>
    <col min="18" max="18" width="11.25" style="459" customWidth="1"/>
    <col min="19" max="19" width="2.75" style="459" customWidth="1"/>
    <col min="20" max="20" width="4.25" style="459" customWidth="1"/>
    <col min="21" max="21" width="28.625" style="459" hidden="1" customWidth="1"/>
    <col min="22" max="22" width="11.75" style="459" hidden="1" customWidth="1"/>
    <col min="23" max="23" width="8.625" style="459" hidden="1" customWidth="1"/>
    <col min="24" max="30" width="8.5" style="459" customWidth="1"/>
    <col min="31" max="16384" width="9" style="459"/>
  </cols>
  <sheetData>
    <row r="1" spans="1:55" ht="14.25" thickBot="1"/>
    <row r="2" spans="1:55" ht="15" customHeight="1">
      <c r="E2" s="460"/>
      <c r="F2" s="460"/>
      <c r="G2" s="460"/>
      <c r="H2" s="460"/>
      <c r="I2" s="460"/>
      <c r="J2" s="460"/>
      <c r="K2" s="460"/>
      <c r="L2" s="460"/>
      <c r="M2" s="460"/>
      <c r="N2" s="460"/>
      <c r="O2" s="460"/>
      <c r="P2" s="460"/>
      <c r="Q2" s="460"/>
      <c r="S2" s="461" t="s">
        <v>516</v>
      </c>
      <c r="X2" s="841" t="s">
        <v>583</v>
      </c>
      <c r="Y2" s="842"/>
      <c r="Z2" s="842"/>
      <c r="AA2" s="842"/>
      <c r="AB2" s="842"/>
      <c r="AC2" s="842"/>
      <c r="AD2" s="843"/>
    </row>
    <row r="3" spans="1:55" ht="20.25" customHeight="1">
      <c r="B3" s="1449" t="s">
        <v>517</v>
      </c>
      <c r="C3" s="1449"/>
      <c r="D3" s="1449"/>
      <c r="E3" s="1449"/>
      <c r="F3" s="1449"/>
      <c r="G3" s="1449"/>
      <c r="H3" s="1449"/>
      <c r="I3" s="1449"/>
      <c r="J3" s="1449"/>
      <c r="K3" s="1449"/>
      <c r="L3" s="1449"/>
      <c r="M3" s="1449"/>
      <c r="N3" s="1449"/>
      <c r="O3" s="1449"/>
      <c r="P3" s="1449"/>
      <c r="Q3" s="1449"/>
      <c r="R3" s="1449"/>
      <c r="S3" s="1449"/>
      <c r="X3" s="844"/>
      <c r="Y3" s="845"/>
      <c r="Z3" s="845"/>
      <c r="AA3" s="845"/>
      <c r="AB3" s="845"/>
      <c r="AC3" s="845"/>
      <c r="AD3" s="846"/>
    </row>
    <row r="4" spans="1:55" ht="6.75" customHeight="1">
      <c r="B4" s="462"/>
      <c r="C4" s="462"/>
      <c r="D4" s="462"/>
      <c r="E4" s="462"/>
      <c r="F4" s="462"/>
      <c r="G4" s="462"/>
      <c r="H4" s="462"/>
      <c r="I4" s="462"/>
      <c r="J4" s="462"/>
      <c r="K4" s="462"/>
      <c r="L4" s="462"/>
      <c r="M4" s="462"/>
      <c r="N4" s="462"/>
      <c r="O4" s="462"/>
      <c r="P4" s="462"/>
      <c r="Q4" s="462"/>
      <c r="R4" s="462"/>
      <c r="S4" s="462"/>
      <c r="X4" s="844"/>
      <c r="Y4" s="845"/>
      <c r="Z4" s="845"/>
      <c r="AA4" s="845"/>
      <c r="AB4" s="845"/>
      <c r="AC4" s="845"/>
      <c r="AD4" s="846"/>
    </row>
    <row r="5" spans="1:55" s="463" customFormat="1" ht="15" customHeight="1">
      <c r="B5" s="464" t="s">
        <v>518</v>
      </c>
      <c r="C5" s="465"/>
      <c r="D5" s="465"/>
      <c r="E5" s="466"/>
      <c r="F5" s="466"/>
      <c r="G5" s="466"/>
      <c r="H5" s="466"/>
      <c r="I5" s="466"/>
      <c r="J5" s="466"/>
      <c r="K5" s="466"/>
      <c r="L5" s="466"/>
      <c r="M5" s="466"/>
      <c r="N5" s="466"/>
      <c r="O5" s="466"/>
      <c r="P5" s="466"/>
      <c r="Q5" s="466"/>
      <c r="R5" s="467" t="s">
        <v>126</v>
      </c>
      <c r="S5" s="466"/>
      <c r="X5" s="844"/>
      <c r="Y5" s="845"/>
      <c r="Z5" s="845"/>
      <c r="AA5" s="845"/>
      <c r="AB5" s="845"/>
      <c r="AC5" s="845"/>
      <c r="AD5" s="846"/>
    </row>
    <row r="6" spans="1:55" ht="22.5" customHeight="1">
      <c r="B6" s="1450" t="s">
        <v>144</v>
      </c>
      <c r="C6" s="1451"/>
      <c r="D6" s="1451"/>
      <c r="E6" s="1451"/>
      <c r="F6" s="1452"/>
      <c r="G6" s="1456" t="s">
        <v>146</v>
      </c>
      <c r="H6" s="1457"/>
      <c r="I6" s="1457"/>
      <c r="J6" s="1456" t="s">
        <v>147</v>
      </c>
      <c r="K6" s="1457"/>
      <c r="L6" s="1460"/>
      <c r="M6" s="1457" t="s">
        <v>148</v>
      </c>
      <c r="N6" s="1457"/>
      <c r="O6" s="1462"/>
      <c r="P6" s="1464" t="s">
        <v>0</v>
      </c>
      <c r="Q6" s="1465" t="s">
        <v>519</v>
      </c>
      <c r="R6" s="1466"/>
      <c r="S6" s="1467"/>
      <c r="X6" s="844"/>
      <c r="Y6" s="845"/>
      <c r="Z6" s="845"/>
      <c r="AA6" s="845"/>
      <c r="AB6" s="845"/>
      <c r="AC6" s="845"/>
      <c r="AD6" s="846"/>
    </row>
    <row r="7" spans="1:55" ht="22.5" customHeight="1">
      <c r="B7" s="1453"/>
      <c r="C7" s="1454"/>
      <c r="D7" s="1454"/>
      <c r="E7" s="1454"/>
      <c r="F7" s="1455"/>
      <c r="G7" s="1458"/>
      <c r="H7" s="1459"/>
      <c r="I7" s="1459"/>
      <c r="J7" s="1458"/>
      <c r="K7" s="1459"/>
      <c r="L7" s="1461"/>
      <c r="M7" s="1459"/>
      <c r="N7" s="1459"/>
      <c r="O7" s="1463"/>
      <c r="P7" s="1464"/>
      <c r="Q7" s="1468"/>
      <c r="R7" s="1469"/>
      <c r="S7" s="1470"/>
      <c r="X7" s="844"/>
      <c r="Y7" s="845"/>
      <c r="Z7" s="845"/>
      <c r="AA7" s="845"/>
      <c r="AB7" s="845"/>
      <c r="AC7" s="845"/>
      <c r="AD7" s="846"/>
    </row>
    <row r="8" spans="1:55" ht="22.5" customHeight="1">
      <c r="B8" s="1473" t="s">
        <v>159</v>
      </c>
      <c r="C8" s="1474"/>
      <c r="D8" s="1474"/>
      <c r="E8" s="1474"/>
      <c r="F8" s="1475"/>
      <c r="G8" s="741" t="s">
        <v>72</v>
      </c>
      <c r="H8" s="615">
        <f>IF('別紙1 (変更)'!H9&gt;0,'別紙1 (変更)'!H9,別紙1!H9)</f>
        <v>0</v>
      </c>
      <c r="I8" s="742" t="s">
        <v>73</v>
      </c>
      <c r="J8" s="743" t="s">
        <v>72</v>
      </c>
      <c r="K8" s="468">
        <f>SUM(H8-N8)</f>
        <v>0</v>
      </c>
      <c r="L8" s="744" t="s">
        <v>73</v>
      </c>
      <c r="M8" s="741" t="s">
        <v>72</v>
      </c>
      <c r="N8" s="615">
        <f>IF('別紙1 (変更)'!N9&gt;0,'別紙1 (変更)'!N9, 別紙1!N9)</f>
        <v>0</v>
      </c>
      <c r="O8" s="742" t="s">
        <v>73</v>
      </c>
      <c r="P8" s="1479" t="s">
        <v>133</v>
      </c>
      <c r="Q8" s="745" t="s">
        <v>72</v>
      </c>
      <c r="R8" s="469">
        <f>ROUNDDOWN(N8,0)/2</f>
        <v>0</v>
      </c>
      <c r="S8" s="746" t="s">
        <v>73</v>
      </c>
      <c r="X8" s="844"/>
      <c r="Y8" s="845"/>
      <c r="Z8" s="845"/>
      <c r="AA8" s="845"/>
      <c r="AB8" s="845"/>
      <c r="AC8" s="845"/>
      <c r="AD8" s="846"/>
    </row>
    <row r="9" spans="1:55" ht="22.5" customHeight="1">
      <c r="B9" s="1476"/>
      <c r="C9" s="1477"/>
      <c r="D9" s="1477"/>
      <c r="E9" s="1477"/>
      <c r="F9" s="1478"/>
      <c r="G9" s="747"/>
      <c r="H9" s="470">
        <f>ROUNDDOWN(Q23,-3)/1000</f>
        <v>0</v>
      </c>
      <c r="I9" s="748"/>
      <c r="J9" s="749"/>
      <c r="K9" s="470">
        <f>SUM(H9-N9)</f>
        <v>0</v>
      </c>
      <c r="L9" s="750"/>
      <c r="M9" s="748"/>
      <c r="N9" s="470">
        <f>SUM(R9*2)</f>
        <v>0</v>
      </c>
      <c r="O9" s="751"/>
      <c r="P9" s="1480"/>
      <c r="Q9" s="752"/>
      <c r="R9" s="470">
        <f>ROUNDDOWN(R50,-3)/1000</f>
        <v>0</v>
      </c>
      <c r="S9" s="753"/>
      <c r="X9" s="844"/>
      <c r="Y9" s="845"/>
      <c r="Z9" s="845"/>
      <c r="AA9" s="845"/>
      <c r="AB9" s="845"/>
      <c r="AC9" s="845"/>
      <c r="AD9" s="846"/>
    </row>
    <row r="10" spans="1:55" s="475" customFormat="1" ht="22.5" customHeight="1">
      <c r="A10" s="459"/>
      <c r="B10" s="1481" t="s">
        <v>520</v>
      </c>
      <c r="C10" s="1482"/>
      <c r="D10" s="1482"/>
      <c r="E10" s="1482"/>
      <c r="F10" s="1483"/>
      <c r="G10" s="754"/>
      <c r="H10" s="471">
        <f>H8</f>
        <v>0</v>
      </c>
      <c r="I10" s="755"/>
      <c r="J10" s="756"/>
      <c r="K10" s="471">
        <f>K8</f>
        <v>0</v>
      </c>
      <c r="L10" s="755"/>
      <c r="M10" s="756"/>
      <c r="N10" s="472">
        <f>N8</f>
        <v>0</v>
      </c>
      <c r="O10" s="757"/>
      <c r="P10" s="758"/>
      <c r="Q10" s="759"/>
      <c r="R10" s="473">
        <f>R8</f>
        <v>0</v>
      </c>
      <c r="S10" s="760"/>
      <c r="T10" s="459"/>
      <c r="U10" s="474"/>
      <c r="V10" s="459"/>
      <c r="W10" s="459"/>
      <c r="X10" s="844"/>
      <c r="Y10" s="845"/>
      <c r="Z10" s="845"/>
      <c r="AA10" s="845"/>
      <c r="AB10" s="845"/>
      <c r="AC10" s="845"/>
      <c r="AD10" s="846"/>
      <c r="AE10" s="459"/>
      <c r="AF10" s="459"/>
      <c r="AG10" s="459"/>
      <c r="AH10" s="459"/>
      <c r="AI10" s="459"/>
      <c r="AJ10" s="459"/>
      <c r="AK10" s="459"/>
      <c r="AL10" s="459"/>
      <c r="AM10" s="459"/>
      <c r="AN10" s="459"/>
      <c r="AO10" s="459"/>
      <c r="AP10" s="459"/>
      <c r="AQ10" s="459"/>
      <c r="AR10" s="459"/>
      <c r="AS10" s="459"/>
      <c r="AT10" s="459"/>
      <c r="AU10" s="459"/>
      <c r="AV10" s="459"/>
      <c r="AW10" s="459"/>
      <c r="AX10" s="459"/>
      <c r="AY10" s="459"/>
      <c r="AZ10" s="459"/>
      <c r="BA10" s="459"/>
      <c r="BB10" s="459"/>
      <c r="BC10" s="459"/>
    </row>
    <row r="11" spans="1:55" s="476" customFormat="1" ht="22.5" customHeight="1">
      <c r="A11" s="459"/>
      <c r="B11" s="1484" t="s">
        <v>123</v>
      </c>
      <c r="C11" s="1485"/>
      <c r="D11" s="1485"/>
      <c r="E11" s="1485"/>
      <c r="F11" s="1486"/>
      <c r="G11" s="761"/>
      <c r="H11" s="786">
        <f>SUM(H9-H8)</f>
        <v>0</v>
      </c>
      <c r="I11" s="762"/>
      <c r="J11" s="763"/>
      <c r="K11" s="554">
        <f>SUM(K9-K8)</f>
        <v>0</v>
      </c>
      <c r="L11" s="762"/>
      <c r="M11" s="763"/>
      <c r="N11" s="787">
        <f>SUM(N9-N8)</f>
        <v>0</v>
      </c>
      <c r="O11" s="762"/>
      <c r="P11" s="764"/>
      <c r="Q11" s="765"/>
      <c r="R11" s="554">
        <f>ROUNDDOWN(N11,0)/2</f>
        <v>0</v>
      </c>
      <c r="S11" s="766"/>
      <c r="T11" s="459"/>
      <c r="U11" s="474"/>
      <c r="V11" s="459"/>
      <c r="W11" s="459"/>
      <c r="X11" s="844"/>
      <c r="Y11" s="845"/>
      <c r="Z11" s="845"/>
      <c r="AA11" s="845"/>
      <c r="AB11" s="845"/>
      <c r="AC11" s="845"/>
      <c r="AD11" s="846"/>
      <c r="AE11" s="459"/>
      <c r="AF11" s="459"/>
      <c r="AG11" s="459"/>
      <c r="AH11" s="459"/>
      <c r="AI11" s="459"/>
      <c r="AJ11" s="459"/>
      <c r="AK11" s="459"/>
      <c r="AL11" s="459"/>
      <c r="AM11" s="459"/>
      <c r="AN11" s="459"/>
      <c r="AO11" s="459"/>
      <c r="AP11" s="459"/>
      <c r="AQ11" s="459"/>
      <c r="AR11" s="459"/>
      <c r="AS11" s="459"/>
      <c r="AT11" s="459"/>
      <c r="AU11" s="459"/>
      <c r="AV11" s="459"/>
      <c r="AW11" s="459"/>
      <c r="AX11" s="459"/>
      <c r="AY11" s="459"/>
      <c r="AZ11" s="459"/>
      <c r="BA11" s="459"/>
      <c r="BB11" s="459"/>
      <c r="BC11" s="459"/>
    </row>
    <row r="12" spans="1:55" ht="7.5" customHeight="1">
      <c r="B12" s="477"/>
      <c r="C12" s="477"/>
      <c r="D12" s="477"/>
      <c r="E12" s="477"/>
      <c r="F12" s="477"/>
      <c r="G12" s="477"/>
      <c r="H12" s="478"/>
      <c r="I12" s="478"/>
      <c r="J12" s="478"/>
      <c r="K12" s="478"/>
      <c r="L12" s="478"/>
      <c r="M12" s="478"/>
      <c r="N12" s="478"/>
      <c r="O12" s="478"/>
      <c r="P12" s="478"/>
      <c r="Q12" s="478"/>
      <c r="R12" s="479"/>
      <c r="S12" s="478"/>
      <c r="X12" s="844"/>
      <c r="Y12" s="845"/>
      <c r="Z12" s="845"/>
      <c r="AA12" s="845"/>
      <c r="AB12" s="845"/>
      <c r="AC12" s="845"/>
      <c r="AD12" s="846"/>
    </row>
    <row r="13" spans="1:55" ht="22.5" customHeight="1" thickBot="1">
      <c r="B13" s="1487" t="s">
        <v>149</v>
      </c>
      <c r="C13" s="1487"/>
      <c r="D13" s="1487"/>
      <c r="E13" s="1487"/>
      <c r="F13" s="1487"/>
      <c r="G13" s="1487"/>
      <c r="H13" s="1487"/>
      <c r="I13" s="1487"/>
      <c r="J13" s="1487"/>
      <c r="K13" s="1487"/>
      <c r="L13" s="1487"/>
      <c r="M13" s="1487"/>
      <c r="N13" s="1487"/>
      <c r="O13" s="1487"/>
      <c r="P13" s="1487"/>
      <c r="Q13" s="1487"/>
      <c r="R13" s="1487"/>
      <c r="S13" s="1487"/>
      <c r="U13" s="480"/>
      <c r="X13" s="847"/>
      <c r="Y13" s="848"/>
      <c r="Z13" s="848"/>
      <c r="AA13" s="848"/>
      <c r="AB13" s="848"/>
      <c r="AC13" s="848"/>
      <c r="AD13" s="849"/>
    </row>
    <row r="14" spans="1:55" s="476" customFormat="1" ht="22.5" customHeight="1">
      <c r="A14" s="459"/>
      <c r="B14" s="481"/>
      <c r="C14" s="1471" t="s">
        <v>135</v>
      </c>
      <c r="D14" s="1471"/>
      <c r="E14" s="1472">
        <f>IF('別紙1 (変更)'!E14&lt;&gt;"", '別紙1 (変更)'!E14, 別紙1!E14)</f>
        <v>0</v>
      </c>
      <c r="F14" s="1472"/>
      <c r="G14" s="1472"/>
      <c r="H14" s="1472"/>
      <c r="I14" s="1472"/>
      <c r="J14" s="481"/>
      <c r="K14" s="482" t="s">
        <v>134</v>
      </c>
      <c r="L14" s="1472">
        <f>IF('別紙1 (変更)'!L14&lt;&gt;"", '別紙1 (変更)'!L14, 別紙1!L14)</f>
        <v>0</v>
      </c>
      <c r="M14" s="1472"/>
      <c r="N14" s="1472"/>
      <c r="O14" s="1472"/>
      <c r="P14" s="1472"/>
      <c r="Q14" s="1472"/>
      <c r="R14" s="1472"/>
      <c r="S14" s="481"/>
      <c r="T14" s="459"/>
      <c r="U14" s="474"/>
      <c r="V14" s="459"/>
      <c r="W14" s="459"/>
      <c r="X14" s="190"/>
      <c r="Y14" s="190"/>
      <c r="Z14" s="190"/>
      <c r="AA14" s="190"/>
      <c r="AB14" s="190"/>
      <c r="AC14" s="190"/>
      <c r="AD14" s="190"/>
      <c r="AE14" s="459"/>
      <c r="AF14" s="459"/>
      <c r="AG14" s="459"/>
      <c r="AH14" s="459"/>
      <c r="AI14" s="459"/>
      <c r="AJ14" s="459"/>
      <c r="AK14" s="459"/>
      <c r="AL14" s="459"/>
      <c r="AM14" s="459"/>
      <c r="AN14" s="459"/>
      <c r="AO14" s="459"/>
      <c r="AP14" s="459"/>
      <c r="AQ14" s="459"/>
      <c r="AR14" s="459"/>
      <c r="AS14" s="459"/>
      <c r="AT14" s="459"/>
      <c r="AU14" s="459"/>
      <c r="AV14" s="459"/>
      <c r="AW14" s="459"/>
      <c r="AX14" s="459"/>
      <c r="AY14" s="459"/>
      <c r="AZ14" s="459"/>
      <c r="BA14" s="459"/>
      <c r="BB14" s="459"/>
      <c r="BC14" s="459"/>
    </row>
    <row r="15" spans="1:55" s="483" customFormat="1" ht="7.5" customHeight="1">
      <c r="E15" s="343"/>
      <c r="F15" s="343"/>
      <c r="G15" s="343"/>
      <c r="H15" s="344"/>
      <c r="I15" s="344"/>
      <c r="J15" s="344"/>
      <c r="K15" s="344"/>
      <c r="L15" s="344"/>
      <c r="M15" s="344"/>
      <c r="N15" s="344"/>
      <c r="O15" s="344"/>
      <c r="P15" s="344"/>
      <c r="Q15" s="344"/>
      <c r="R15" s="484"/>
      <c r="S15" s="344"/>
      <c r="X15" s="190"/>
      <c r="Y15" s="190"/>
      <c r="Z15" s="190"/>
      <c r="AA15" s="190"/>
      <c r="AB15" s="190"/>
      <c r="AC15" s="190"/>
      <c r="AD15" s="190"/>
    </row>
    <row r="16" spans="1:55" s="483" customFormat="1" ht="13.5" customHeight="1">
      <c r="C16" s="341" t="s">
        <v>193</v>
      </c>
      <c r="D16" s="31" t="s">
        <v>702</v>
      </c>
      <c r="E16" s="343"/>
      <c r="F16" s="343"/>
      <c r="G16" s="343"/>
      <c r="H16" s="344"/>
      <c r="I16" s="344"/>
      <c r="J16" s="344"/>
      <c r="K16" s="344"/>
      <c r="L16" s="344"/>
      <c r="M16" s="344"/>
      <c r="N16" s="344"/>
      <c r="O16" s="344"/>
      <c r="P16" s="344"/>
      <c r="Q16" s="344"/>
      <c r="R16" s="484"/>
      <c r="S16" s="344"/>
      <c r="X16" s="190"/>
      <c r="Y16" s="190"/>
      <c r="Z16" s="190"/>
      <c r="AA16" s="190"/>
      <c r="AB16" s="190"/>
      <c r="AC16" s="190"/>
      <c r="AD16" s="190"/>
    </row>
    <row r="17" spans="2:30" s="483" customFormat="1" ht="13.5" customHeight="1">
      <c r="D17" s="31" t="s">
        <v>712</v>
      </c>
      <c r="E17" s="343"/>
      <c r="F17" s="343"/>
      <c r="G17" s="343"/>
      <c r="H17" s="344"/>
      <c r="I17" s="344"/>
      <c r="J17" s="344"/>
      <c r="K17" s="344"/>
      <c r="L17" s="344"/>
      <c r="M17" s="344"/>
      <c r="N17" s="344"/>
      <c r="O17" s="344"/>
      <c r="P17" s="344"/>
      <c r="Q17" s="344"/>
      <c r="R17" s="484"/>
      <c r="S17" s="344"/>
      <c r="X17" s="190"/>
      <c r="Y17" s="190"/>
      <c r="Z17" s="190"/>
      <c r="AA17" s="190"/>
      <c r="AB17" s="190"/>
      <c r="AC17" s="190"/>
      <c r="AD17" s="190"/>
    </row>
    <row r="18" spans="2:30" s="483" customFormat="1" ht="13.5" customHeight="1">
      <c r="D18" s="31" t="s">
        <v>713</v>
      </c>
      <c r="E18" s="343"/>
      <c r="F18" s="343"/>
      <c r="G18" s="343"/>
      <c r="H18" s="344"/>
      <c r="I18" s="344"/>
      <c r="J18" s="344"/>
      <c r="K18" s="344"/>
      <c r="L18" s="344"/>
      <c r="M18" s="344"/>
      <c r="N18" s="344"/>
      <c r="O18" s="344"/>
      <c r="P18" s="344"/>
      <c r="Q18" s="344"/>
      <c r="R18" s="484"/>
      <c r="S18" s="344"/>
      <c r="X18" s="190"/>
      <c r="Y18" s="190"/>
      <c r="Z18" s="190"/>
      <c r="AA18" s="190"/>
      <c r="AB18" s="190"/>
      <c r="AC18" s="190"/>
      <c r="AD18" s="190"/>
    </row>
    <row r="19" spans="2:30" s="483" customFormat="1" ht="13.5" customHeight="1">
      <c r="C19" s="341" t="s">
        <v>194</v>
      </c>
      <c r="D19" s="57" t="s">
        <v>707</v>
      </c>
      <c r="E19" s="343"/>
      <c r="F19" s="343"/>
      <c r="G19" s="343"/>
      <c r="H19" s="344"/>
      <c r="I19" s="344"/>
      <c r="J19" s="344"/>
      <c r="K19" s="344"/>
      <c r="L19" s="344"/>
      <c r="M19" s="344"/>
      <c r="N19" s="344"/>
      <c r="O19" s="344"/>
      <c r="P19" s="344"/>
      <c r="Q19" s="344"/>
      <c r="R19" s="484"/>
      <c r="S19" s="344"/>
      <c r="X19" s="190"/>
      <c r="Y19" s="190"/>
      <c r="Z19" s="190"/>
      <c r="AA19" s="190"/>
      <c r="AB19" s="190"/>
      <c r="AC19" s="190"/>
      <c r="AD19" s="190"/>
    </row>
    <row r="20" spans="2:30" s="483" customFormat="1" ht="13.5" customHeight="1">
      <c r="C20" s="341" t="s">
        <v>195</v>
      </c>
      <c r="D20" s="342" t="s">
        <v>521</v>
      </c>
      <c r="E20" s="343"/>
      <c r="F20" s="343"/>
      <c r="G20" s="343"/>
      <c r="H20" s="344"/>
      <c r="I20" s="344"/>
      <c r="J20" s="344"/>
      <c r="K20" s="344"/>
      <c r="L20" s="344"/>
      <c r="M20" s="344"/>
      <c r="N20" s="344"/>
      <c r="O20" s="344"/>
      <c r="P20" s="344"/>
      <c r="Q20" s="344"/>
      <c r="R20" s="484"/>
      <c r="S20" s="344"/>
      <c r="X20" s="190"/>
      <c r="Y20" s="190"/>
      <c r="Z20" s="190"/>
      <c r="AA20" s="190"/>
      <c r="AB20" s="190"/>
      <c r="AC20" s="190"/>
      <c r="AD20" s="190"/>
    </row>
    <row r="21" spans="2:30" s="483" customFormat="1" ht="6" customHeight="1">
      <c r="C21" s="341"/>
      <c r="D21" s="342"/>
      <c r="E21" s="343"/>
      <c r="F21" s="343"/>
      <c r="G21" s="343"/>
      <c r="H21" s="344"/>
      <c r="I21" s="344"/>
      <c r="J21" s="344"/>
      <c r="K21" s="344"/>
      <c r="L21" s="344"/>
      <c r="M21" s="344"/>
      <c r="N21" s="344"/>
      <c r="O21" s="344"/>
      <c r="P21" s="344"/>
      <c r="Q21" s="344"/>
      <c r="R21" s="484"/>
      <c r="S21" s="344"/>
      <c r="X21" s="190"/>
      <c r="Y21" s="190"/>
      <c r="Z21" s="190"/>
      <c r="AA21" s="190"/>
      <c r="AB21" s="190"/>
      <c r="AC21" s="190"/>
      <c r="AD21" s="190"/>
    </row>
    <row r="22" spans="2:30" s="463" customFormat="1" ht="15" customHeight="1">
      <c r="B22" s="485"/>
      <c r="C22" s="464"/>
      <c r="D22" s="464"/>
      <c r="E22" s="486"/>
      <c r="F22" s="486"/>
      <c r="G22" s="486"/>
      <c r="H22" s="486"/>
      <c r="I22" s="486"/>
      <c r="J22" s="486"/>
      <c r="K22" s="486"/>
      <c r="L22" s="486"/>
      <c r="M22" s="486"/>
      <c r="N22" s="486"/>
      <c r="O22" s="486"/>
      <c r="P22" s="1435" t="s">
        <v>116</v>
      </c>
      <c r="Q22" s="1435"/>
      <c r="R22" s="1435"/>
      <c r="S22" s="1435"/>
    </row>
    <row r="23" spans="2:30" ht="27" customHeight="1">
      <c r="B23" s="1436" t="s">
        <v>152</v>
      </c>
      <c r="C23" s="1437"/>
      <c r="D23" s="1437"/>
      <c r="E23" s="1437"/>
      <c r="F23" s="1438"/>
      <c r="G23" s="1439" t="s">
        <v>522</v>
      </c>
      <c r="H23" s="1440"/>
      <c r="I23" s="1440"/>
      <c r="J23" s="1440"/>
      <c r="K23" s="1440"/>
      <c r="L23" s="1440"/>
      <c r="M23" s="1440"/>
      <c r="N23" s="1440"/>
      <c r="O23" s="1441"/>
      <c r="P23" s="555" t="s">
        <v>151</v>
      </c>
      <c r="Q23" s="1442"/>
      <c r="R23" s="1442"/>
      <c r="S23" s="1443"/>
    </row>
    <row r="24" spans="2:30" ht="11.25" customHeight="1">
      <c r="B24" s="487"/>
      <c r="C24" s="487"/>
      <c r="D24" s="487"/>
      <c r="E24" s="477"/>
      <c r="F24" s="477"/>
      <c r="G24" s="477"/>
      <c r="H24" s="478"/>
      <c r="I24" s="478"/>
      <c r="J24" s="478"/>
      <c r="K24" s="478"/>
      <c r="L24" s="478"/>
      <c r="M24" s="478"/>
      <c r="N24" s="478"/>
      <c r="O24" s="478"/>
      <c r="P24" s="478"/>
      <c r="Q24" s="478"/>
      <c r="R24" s="479"/>
      <c r="S24" s="478"/>
    </row>
    <row r="25" spans="2:30" ht="18.75" customHeight="1">
      <c r="B25" s="1366" t="s">
        <v>405</v>
      </c>
      <c r="C25" s="1367"/>
      <c r="D25" s="1367"/>
      <c r="E25" s="1367"/>
      <c r="F25" s="1368"/>
      <c r="G25" s="1444" t="s">
        <v>111</v>
      </c>
      <c r="H25" s="1445"/>
      <c r="I25" s="1445"/>
      <c r="J25" s="1445"/>
      <c r="K25" s="1445"/>
      <c r="L25" s="1445"/>
      <c r="M25" s="1445"/>
      <c r="N25" s="1445"/>
      <c r="O25" s="1446"/>
      <c r="P25" s="1402" t="s">
        <v>110</v>
      </c>
      <c r="Q25" s="1402"/>
      <c r="R25" s="1402"/>
      <c r="S25" s="1403"/>
    </row>
    <row r="26" spans="2:30" ht="18.75" customHeight="1">
      <c r="B26" s="1369"/>
      <c r="C26" s="1370"/>
      <c r="D26" s="1370"/>
      <c r="E26" s="1370"/>
      <c r="F26" s="1371"/>
      <c r="G26" s="577">
        <v>1</v>
      </c>
      <c r="H26" s="1404">
        <f>IF('別紙1 (変更)'!Q23&lt;&gt;"", '別紙1 (変更)'!H26, 別紙1!H26)</f>
        <v>0</v>
      </c>
      <c r="I26" s="1404"/>
      <c r="J26" s="1404"/>
      <c r="K26" s="1404"/>
      <c r="L26" s="1404"/>
      <c r="M26" s="1404"/>
      <c r="N26" s="1404"/>
      <c r="O26" s="1405"/>
      <c r="P26" s="1394">
        <f>IF('別紙1 (変更)'!Q23&lt;&gt;"", '別紙1 (変更)'!P26, 別紙1!P26)</f>
        <v>0</v>
      </c>
      <c r="Q26" s="1395"/>
      <c r="R26" s="1395"/>
      <c r="S26" s="1396"/>
      <c r="U26" s="488"/>
    </row>
    <row r="27" spans="2:30" ht="18.75" customHeight="1">
      <c r="B27" s="1369"/>
      <c r="C27" s="1370"/>
      <c r="D27" s="1370"/>
      <c r="E27" s="1370"/>
      <c r="F27" s="1371"/>
      <c r="G27" s="578">
        <v>2</v>
      </c>
      <c r="H27" s="1397">
        <f>IF('別紙1 (変更)'!Q23&lt;&gt;"", '別紙1 (変更)'!H27, 別紙1!H27)</f>
        <v>0</v>
      </c>
      <c r="I27" s="1397"/>
      <c r="J27" s="1397"/>
      <c r="K27" s="1397"/>
      <c r="L27" s="1397"/>
      <c r="M27" s="1397"/>
      <c r="N27" s="1397"/>
      <c r="O27" s="1398"/>
      <c r="P27" s="1399">
        <f>IF('別紙1 (変更)'!Q23&lt;&gt;"", '別紙1 (変更)'!P27, 別紙1!P27)</f>
        <v>0</v>
      </c>
      <c r="Q27" s="1400"/>
      <c r="R27" s="1400"/>
      <c r="S27" s="1401"/>
    </row>
    <row r="28" spans="2:30" ht="18.75" customHeight="1">
      <c r="B28" s="1369"/>
      <c r="C28" s="1370"/>
      <c r="D28" s="1370"/>
      <c r="E28" s="1370"/>
      <c r="F28" s="1371"/>
      <c r="G28" s="578">
        <v>3</v>
      </c>
      <c r="H28" s="1397">
        <f>IF('別紙1 (変更)'!Q23&lt;&gt;"", '別紙1 (変更)'!H28, 別紙1!H28)</f>
        <v>0</v>
      </c>
      <c r="I28" s="1397"/>
      <c r="J28" s="1397"/>
      <c r="K28" s="1397"/>
      <c r="L28" s="1397"/>
      <c r="M28" s="1397"/>
      <c r="N28" s="1397"/>
      <c r="O28" s="1398"/>
      <c r="P28" s="1399">
        <f>IF('別紙1 (変更)'!Q23&lt;&gt;"", '別紙1 (変更)'!P28, 別紙1!P28)</f>
        <v>0</v>
      </c>
      <c r="Q28" s="1400"/>
      <c r="R28" s="1400"/>
      <c r="S28" s="1401"/>
    </row>
    <row r="29" spans="2:30" ht="18.75" customHeight="1">
      <c r="B29" s="1369"/>
      <c r="C29" s="1370"/>
      <c r="D29" s="1370"/>
      <c r="E29" s="1370"/>
      <c r="F29" s="1371"/>
      <c r="G29" s="578">
        <v>4</v>
      </c>
      <c r="H29" s="1397">
        <f>IF('別紙1 (変更)'!Q23&lt;&gt;"", '別紙1 (変更)'!H29, 別紙1!H29)</f>
        <v>0</v>
      </c>
      <c r="I29" s="1397"/>
      <c r="J29" s="1397"/>
      <c r="K29" s="1397"/>
      <c r="L29" s="1397"/>
      <c r="M29" s="1397"/>
      <c r="N29" s="1397"/>
      <c r="O29" s="1398"/>
      <c r="P29" s="1399">
        <f>IF('別紙1 (変更)'!Q23&lt;&gt;"", '別紙1 (変更)'!P29, 別紙1!P29)</f>
        <v>0</v>
      </c>
      <c r="Q29" s="1400"/>
      <c r="R29" s="1400"/>
      <c r="S29" s="1401"/>
    </row>
    <row r="30" spans="2:30" ht="18.75" customHeight="1" thickBot="1">
      <c r="B30" s="1369"/>
      <c r="C30" s="1370"/>
      <c r="D30" s="1370"/>
      <c r="E30" s="1370"/>
      <c r="F30" s="1371"/>
      <c r="G30" s="579">
        <v>5</v>
      </c>
      <c r="H30" s="1430">
        <f>IF('別紙1 (変更)'!Q23&lt;&gt;"", '別紙1 (変更)'!H30, 別紙1!H30)</f>
        <v>0</v>
      </c>
      <c r="I30" s="1430"/>
      <c r="J30" s="1430"/>
      <c r="K30" s="1430"/>
      <c r="L30" s="1430"/>
      <c r="M30" s="1430"/>
      <c r="N30" s="1430"/>
      <c r="O30" s="1431"/>
      <c r="P30" s="1432">
        <f>IF('別紙1 (変更)'!Q23&lt;&gt;"", '別紙1 (変更)'!P30, 別紙1!P30)</f>
        <v>0</v>
      </c>
      <c r="Q30" s="1433"/>
      <c r="R30" s="1433"/>
      <c r="S30" s="1434"/>
    </row>
    <row r="31" spans="2:30" ht="27" customHeight="1" thickTop="1">
      <c r="B31" s="1372"/>
      <c r="C31" s="1373"/>
      <c r="D31" s="1373"/>
      <c r="E31" s="1373"/>
      <c r="F31" s="1374"/>
      <c r="G31" s="1447" t="s">
        <v>136</v>
      </c>
      <c r="H31" s="1447"/>
      <c r="I31" s="1447"/>
      <c r="J31" s="1447"/>
      <c r="K31" s="1447"/>
      <c r="L31" s="1447"/>
      <c r="M31" s="1447"/>
      <c r="N31" s="1447"/>
      <c r="O31" s="1448"/>
      <c r="P31" s="1417">
        <f>SUM(P26:S30)</f>
        <v>0</v>
      </c>
      <c r="Q31" s="1417"/>
      <c r="R31" s="1417"/>
      <c r="S31" s="1418"/>
    </row>
    <row r="32" spans="2:30" ht="27" customHeight="1">
      <c r="B32" s="1419" t="s">
        <v>523</v>
      </c>
      <c r="C32" s="1420"/>
      <c r="D32" s="1420"/>
      <c r="E32" s="1420"/>
      <c r="F32" s="1421"/>
      <c r="G32" s="1425" t="s">
        <v>124</v>
      </c>
      <c r="H32" s="1425"/>
      <c r="I32" s="1425"/>
      <c r="J32" s="1425"/>
      <c r="K32" s="1425"/>
      <c r="L32" s="1425"/>
      <c r="M32" s="1425"/>
      <c r="N32" s="1425"/>
      <c r="O32" s="1426"/>
      <c r="P32" s="489" t="s">
        <v>127</v>
      </c>
      <c r="Q32" s="1392">
        <f>SUM(P31/2)</f>
        <v>0</v>
      </c>
      <c r="R32" s="1392"/>
      <c r="S32" s="1393"/>
      <c r="U32" s="490"/>
      <c r="V32" s="490"/>
      <c r="W32" s="490"/>
      <c r="X32" s="490"/>
    </row>
    <row r="33" spans="2:24" ht="27" customHeight="1">
      <c r="B33" s="1422"/>
      <c r="C33" s="1423"/>
      <c r="D33" s="1423"/>
      <c r="E33" s="1423"/>
      <c r="F33" s="1424"/>
      <c r="G33" s="1427" t="s">
        <v>137</v>
      </c>
      <c r="H33" s="1428"/>
      <c r="I33" s="1428"/>
      <c r="J33" s="1428"/>
      <c r="K33" s="1428"/>
      <c r="L33" s="1428"/>
      <c r="M33" s="1428"/>
      <c r="N33" s="1428"/>
      <c r="O33" s="1428"/>
      <c r="P33" s="491" t="s">
        <v>150</v>
      </c>
      <c r="Q33" s="1392">
        <f>R50*2</f>
        <v>0</v>
      </c>
      <c r="R33" s="1392"/>
      <c r="S33" s="1393"/>
      <c r="W33" s="490"/>
      <c r="X33" s="490"/>
    </row>
    <row r="34" spans="2:24" ht="6.75" customHeight="1">
      <c r="C34" s="464"/>
      <c r="D34" s="464"/>
      <c r="E34" s="492"/>
      <c r="F34" s="492"/>
      <c r="H34" s="1429"/>
      <c r="I34" s="1429"/>
      <c r="J34" s="1429"/>
      <c r="K34" s="494"/>
      <c r="L34" s="495"/>
      <c r="M34" s="492"/>
      <c r="P34" s="496"/>
      <c r="Q34" s="497"/>
      <c r="R34" s="497"/>
      <c r="S34" s="497"/>
      <c r="U34" s="493"/>
      <c r="V34" s="493"/>
      <c r="W34" s="490"/>
      <c r="X34" s="490"/>
    </row>
    <row r="35" spans="2:24" s="483" customFormat="1" ht="13.5" customHeight="1">
      <c r="C35" s="341" t="s">
        <v>196</v>
      </c>
      <c r="D35" s="342" t="s">
        <v>524</v>
      </c>
      <c r="E35" s="343"/>
      <c r="F35" s="343"/>
      <c r="G35" s="343"/>
      <c r="H35" s="344"/>
      <c r="I35" s="344"/>
      <c r="J35" s="344"/>
      <c r="K35" s="344"/>
      <c r="L35" s="344"/>
      <c r="M35" s="344"/>
      <c r="N35" s="344"/>
      <c r="O35" s="345"/>
      <c r="P35" s="345"/>
      <c r="Q35" s="345"/>
      <c r="R35" s="346"/>
      <c r="S35" s="344"/>
    </row>
    <row r="36" spans="2:24" s="483" customFormat="1" ht="13.5" customHeight="1">
      <c r="C36" s="498"/>
      <c r="D36" s="483" t="s">
        <v>525</v>
      </c>
    </row>
    <row r="37" spans="2:24" ht="7.5" customHeight="1"/>
    <row r="38" spans="2:24" ht="18.75" customHeight="1">
      <c r="B38" s="1366" t="s">
        <v>406</v>
      </c>
      <c r="C38" s="1367"/>
      <c r="D38" s="1367"/>
      <c r="E38" s="1367"/>
      <c r="F38" s="1368"/>
      <c r="G38" s="1375" t="s">
        <v>407</v>
      </c>
      <c r="H38" s="1376"/>
      <c r="I38" s="1376"/>
      <c r="J38" s="1376"/>
      <c r="K38" s="1376"/>
      <c r="L38" s="1376"/>
      <c r="M38" s="1376"/>
      <c r="N38" s="1376"/>
      <c r="O38" s="1377"/>
      <c r="P38" s="1402" t="s">
        <v>11</v>
      </c>
      <c r="Q38" s="1402"/>
      <c r="R38" s="1402"/>
      <c r="S38" s="1403"/>
    </row>
    <row r="39" spans="2:24" ht="18.75" customHeight="1">
      <c r="B39" s="1369"/>
      <c r="C39" s="1370"/>
      <c r="D39" s="1370"/>
      <c r="E39" s="1370"/>
      <c r="F39" s="1371"/>
      <c r="G39" s="580">
        <v>1</v>
      </c>
      <c r="H39" s="1404">
        <f>IF('別紙1 (変更)'!Q23&lt;&gt;"", '別紙1 (変更)'!H39, 別紙1!H39)</f>
        <v>0</v>
      </c>
      <c r="I39" s="1404"/>
      <c r="J39" s="1404"/>
      <c r="K39" s="1404"/>
      <c r="L39" s="1404"/>
      <c r="M39" s="1404"/>
      <c r="N39" s="1404"/>
      <c r="O39" s="1405"/>
      <c r="P39" s="1394">
        <f>IF('別紙1 (変更)'!Q23&lt;&gt;"", '別紙1 (変更)'!P39, 別紙1!P39)</f>
        <v>0</v>
      </c>
      <c r="Q39" s="1395"/>
      <c r="R39" s="1395"/>
      <c r="S39" s="1396"/>
    </row>
    <row r="40" spans="2:24" ht="18.75" customHeight="1">
      <c r="B40" s="1369"/>
      <c r="C40" s="1370"/>
      <c r="D40" s="1370"/>
      <c r="E40" s="1370"/>
      <c r="F40" s="1371"/>
      <c r="G40" s="581">
        <v>2</v>
      </c>
      <c r="H40" s="1397">
        <f>IF('別紙1 (変更)'!Q23&lt;&gt;"", '別紙1 (変更)'!H40, 別紙1!H40)</f>
        <v>0</v>
      </c>
      <c r="I40" s="1397"/>
      <c r="J40" s="1397"/>
      <c r="K40" s="1397"/>
      <c r="L40" s="1397"/>
      <c r="M40" s="1397"/>
      <c r="N40" s="1397"/>
      <c r="O40" s="1398"/>
      <c r="P40" s="1399">
        <f>IF('別紙1 (変更)'!Q23&lt;&gt;"", '別紙1 (変更)'!P40, 別紙1!P40)</f>
        <v>0</v>
      </c>
      <c r="Q40" s="1400"/>
      <c r="R40" s="1400"/>
      <c r="S40" s="1401"/>
    </row>
    <row r="41" spans="2:24" ht="18.75" customHeight="1">
      <c r="B41" s="1369"/>
      <c r="C41" s="1370"/>
      <c r="D41" s="1370"/>
      <c r="E41" s="1370"/>
      <c r="F41" s="1371"/>
      <c r="G41" s="581">
        <v>3</v>
      </c>
      <c r="H41" s="1397">
        <f>IF('別紙1 (変更)'!Q23&lt;&gt;"", '別紙1 (変更)'!H41, 別紙1!H41)</f>
        <v>0</v>
      </c>
      <c r="I41" s="1397"/>
      <c r="J41" s="1397"/>
      <c r="K41" s="1397"/>
      <c r="L41" s="1397"/>
      <c r="M41" s="1397"/>
      <c r="N41" s="1397"/>
      <c r="O41" s="1398"/>
      <c r="P41" s="1399">
        <f>IF('別紙1 (変更)'!Q23&lt;&gt;"", '別紙1 (変更)'!P41, 別紙1!P41)</f>
        <v>0</v>
      </c>
      <c r="Q41" s="1400"/>
      <c r="R41" s="1400"/>
      <c r="S41" s="1401"/>
    </row>
    <row r="42" spans="2:24" ht="18.75" customHeight="1" thickBot="1">
      <c r="B42" s="1369"/>
      <c r="C42" s="1370"/>
      <c r="D42" s="1370"/>
      <c r="E42" s="1370"/>
      <c r="F42" s="1371"/>
      <c r="G42" s="581">
        <v>4</v>
      </c>
      <c r="H42" s="1397">
        <f>IF('別紙1 (変更)'!Q23&lt;&gt;"", '別紙1 (変更)'!H42, 別紙1!H42)</f>
        <v>0</v>
      </c>
      <c r="I42" s="1397"/>
      <c r="J42" s="1397"/>
      <c r="K42" s="1397"/>
      <c r="L42" s="1397"/>
      <c r="M42" s="1397"/>
      <c r="N42" s="1397"/>
      <c r="O42" s="1398"/>
      <c r="P42" s="1399">
        <f>IF('別紙1 (変更)'!Q23&lt;&gt;"", '別紙1 (変更)'!P42, 別紙1!P42)</f>
        <v>0</v>
      </c>
      <c r="Q42" s="1400"/>
      <c r="R42" s="1400"/>
      <c r="S42" s="1401"/>
    </row>
    <row r="43" spans="2:24" ht="18.75" customHeight="1" thickBot="1">
      <c r="B43" s="1369"/>
      <c r="C43" s="1370"/>
      <c r="D43" s="1370"/>
      <c r="E43" s="1370"/>
      <c r="F43" s="1371"/>
      <c r="G43" s="582">
        <v>5</v>
      </c>
      <c r="H43" s="1430">
        <f>IF('別紙1 (変更)'!Q23&lt;&gt;"", '別紙1 (変更)'!H43, 別紙1!H43)</f>
        <v>0</v>
      </c>
      <c r="I43" s="1430"/>
      <c r="J43" s="1430"/>
      <c r="K43" s="1430"/>
      <c r="L43" s="1430"/>
      <c r="M43" s="1430"/>
      <c r="N43" s="1430"/>
      <c r="O43" s="1431"/>
      <c r="P43" s="1432">
        <f>IF('別紙1 (変更)'!Q23&lt;&gt;"", '別紙1 (変更)'!P43, 別紙1!P43)</f>
        <v>0</v>
      </c>
      <c r="Q43" s="1433"/>
      <c r="R43" s="1433"/>
      <c r="S43" s="1434"/>
      <c r="U43" s="499"/>
      <c r="V43" s="500" t="s">
        <v>130</v>
      </c>
      <c r="W43" s="501" t="s">
        <v>131</v>
      </c>
    </row>
    <row r="44" spans="2:24" ht="27" customHeight="1" thickTop="1">
      <c r="B44" s="1372"/>
      <c r="C44" s="1373"/>
      <c r="D44" s="1373"/>
      <c r="E44" s="1373"/>
      <c r="F44" s="1374"/>
      <c r="G44" s="1414" t="s">
        <v>408</v>
      </c>
      <c r="H44" s="1415"/>
      <c r="I44" s="1415"/>
      <c r="J44" s="1415"/>
      <c r="K44" s="1415"/>
      <c r="L44" s="1415"/>
      <c r="M44" s="1415"/>
      <c r="N44" s="1415"/>
      <c r="O44" s="1416"/>
      <c r="P44" s="1417">
        <f>SUM(P39:S43)</f>
        <v>0</v>
      </c>
      <c r="Q44" s="1417"/>
      <c r="R44" s="1417"/>
      <c r="S44" s="1418"/>
      <c r="U44" s="502" t="s">
        <v>141</v>
      </c>
      <c r="V44" s="503">
        <f>Q32</f>
        <v>0</v>
      </c>
      <c r="W44" s="504" t="s">
        <v>133</v>
      </c>
    </row>
    <row r="45" spans="2:24" ht="27" customHeight="1">
      <c r="B45" s="1378" t="s">
        <v>526</v>
      </c>
      <c r="C45" s="1379"/>
      <c r="D45" s="1379"/>
      <c r="E45" s="1379"/>
      <c r="F45" s="1380"/>
      <c r="G45" s="1384" t="s">
        <v>409</v>
      </c>
      <c r="H45" s="1385"/>
      <c r="I45" s="1385"/>
      <c r="J45" s="1385"/>
      <c r="K45" s="1385"/>
      <c r="L45" s="1385"/>
      <c r="M45" s="1385"/>
      <c r="N45" s="1385"/>
      <c r="O45" s="1386"/>
      <c r="P45" s="1387">
        <f>SUM(Q23-P44)</f>
        <v>0</v>
      </c>
      <c r="Q45" s="1387"/>
      <c r="R45" s="1387"/>
      <c r="S45" s="1388"/>
      <c r="U45" s="502" t="s">
        <v>142</v>
      </c>
      <c r="V45" s="503">
        <f>Q46</f>
        <v>0</v>
      </c>
      <c r="W45" s="505" t="s">
        <v>132</v>
      </c>
    </row>
    <row r="46" spans="2:24" ht="27" customHeight="1" thickBot="1">
      <c r="B46" s="1381"/>
      <c r="C46" s="1382"/>
      <c r="D46" s="1382"/>
      <c r="E46" s="1382"/>
      <c r="F46" s="1383"/>
      <c r="G46" s="1389" t="s">
        <v>410</v>
      </c>
      <c r="H46" s="1390"/>
      <c r="I46" s="1390"/>
      <c r="J46" s="1390"/>
      <c r="K46" s="1390"/>
      <c r="L46" s="1390"/>
      <c r="M46" s="1390"/>
      <c r="N46" s="1390"/>
      <c r="O46" s="1391"/>
      <c r="P46" s="489" t="s">
        <v>128</v>
      </c>
      <c r="Q46" s="1392">
        <f>SUM(P45/10)</f>
        <v>0</v>
      </c>
      <c r="R46" s="1392"/>
      <c r="S46" s="1393"/>
      <c r="U46" s="506" t="s">
        <v>143</v>
      </c>
      <c r="V46" s="507">
        <f>Q48</f>
        <v>0</v>
      </c>
      <c r="W46" s="508"/>
    </row>
    <row r="47" spans="2:24" ht="11.25" customHeight="1"/>
    <row r="48" spans="2:24" ht="27" customHeight="1">
      <c r="B48" s="871" t="s">
        <v>714</v>
      </c>
      <c r="C48" s="872"/>
      <c r="D48" s="872"/>
      <c r="E48" s="872"/>
      <c r="F48" s="872"/>
      <c r="G48" s="1406" t="s">
        <v>715</v>
      </c>
      <c r="H48" s="1407"/>
      <c r="I48" s="1407"/>
      <c r="J48" s="1407"/>
      <c r="K48" s="1407"/>
      <c r="L48" s="1407"/>
      <c r="M48" s="1407"/>
      <c r="N48" s="1407"/>
      <c r="O48" s="1408"/>
      <c r="P48" s="489" t="s">
        <v>129</v>
      </c>
      <c r="Q48" s="1409">
        <f>別紙1!Q48</f>
        <v>0</v>
      </c>
      <c r="R48" s="1409"/>
      <c r="S48" s="1410"/>
    </row>
    <row r="49" spans="2:19" s="483" customFormat="1" ht="13.5" customHeight="1">
      <c r="C49" s="464"/>
      <c r="D49" s="464"/>
      <c r="E49" s="459"/>
      <c r="F49" s="459"/>
      <c r="G49" s="459"/>
      <c r="H49" s="478"/>
      <c r="I49" s="478"/>
      <c r="J49" s="478"/>
      <c r="K49" s="478"/>
      <c r="L49" s="478"/>
      <c r="M49" s="478"/>
      <c r="N49" s="478"/>
      <c r="O49" s="478"/>
      <c r="P49" s="478"/>
      <c r="Q49" s="478"/>
      <c r="R49" s="509"/>
      <c r="S49" s="478"/>
    </row>
    <row r="50" spans="2:19" s="483" customFormat="1" ht="27" customHeight="1">
      <c r="B50" s="871" t="s">
        <v>716</v>
      </c>
      <c r="C50" s="872"/>
      <c r="D50" s="872"/>
      <c r="E50" s="872"/>
      <c r="F50" s="873"/>
      <c r="G50" s="899" t="s">
        <v>140</v>
      </c>
      <c r="H50" s="900"/>
      <c r="I50" s="900"/>
      <c r="J50" s="900"/>
      <c r="K50" s="900"/>
      <c r="L50" s="900"/>
      <c r="M50" s="900"/>
      <c r="N50" s="900"/>
      <c r="O50" s="901"/>
      <c r="P50" s="292" t="s">
        <v>701</v>
      </c>
      <c r="Q50" s="773"/>
      <c r="R50" s="1411">
        <f>INDEX($U$44:$V$46,MATCH(MIN($V$44:$V$46),$V$44:$V$46,0),2)</f>
        <v>0</v>
      </c>
      <c r="S50" s="1412"/>
    </row>
    <row r="51" spans="2:19" s="483" customFormat="1" ht="13.5" customHeight="1"/>
    <row r="52" spans="2:19" ht="18" customHeight="1">
      <c r="B52" s="510"/>
      <c r="C52" s="510"/>
      <c r="D52" s="510"/>
      <c r="H52" s="511" t="s">
        <v>8</v>
      </c>
      <c r="I52" s="1413">
        <f>'別添1-1 (実績)'!D15</f>
        <v>0</v>
      </c>
      <c r="J52" s="1413"/>
      <c r="K52" s="1413"/>
      <c r="L52" s="1413"/>
      <c r="M52" s="1413"/>
      <c r="N52" s="1413"/>
      <c r="O52" s="1413"/>
      <c r="P52" s="1413"/>
      <c r="Q52" s="1413"/>
      <c r="R52" s="1413"/>
      <c r="S52" s="1413"/>
    </row>
    <row r="60" spans="2:19" s="483" customFormat="1" ht="12"/>
  </sheetData>
  <sheetProtection algorithmName="SHA-512" hashValue="ihK2kIeL6TDpdMeRzuf+XN5zzwMH/QcvChFWeoHVfjkUjNLXmJGl68eUUwl8kqYZPKUhin8uOUYJ43G6eZxcUQ==" saltValue="0QcFiwoA4J649NPkqqse+w==" spinCount="100000" sheet="1" formatCells="0" formatColumns="0" formatRows="0"/>
  <protectedRanges>
    <protectedRange sqref="Q23:S23" name="範囲1"/>
  </protectedRanges>
  <mergeCells count="68">
    <mergeCell ref="C14:D14"/>
    <mergeCell ref="E14:I14"/>
    <mergeCell ref="L14:R14"/>
    <mergeCell ref="B8:F9"/>
    <mergeCell ref="P8:P9"/>
    <mergeCell ref="B10:F10"/>
    <mergeCell ref="B11:F11"/>
    <mergeCell ref="B13:S13"/>
    <mergeCell ref="B3:S3"/>
    <mergeCell ref="B6:F7"/>
    <mergeCell ref="G6:I7"/>
    <mergeCell ref="J6:L7"/>
    <mergeCell ref="M6:O7"/>
    <mergeCell ref="P6:P7"/>
    <mergeCell ref="Q6:S7"/>
    <mergeCell ref="B23:F23"/>
    <mergeCell ref="G23:O23"/>
    <mergeCell ref="Q23:S23"/>
    <mergeCell ref="B25:F31"/>
    <mergeCell ref="G25:O25"/>
    <mergeCell ref="P25:S25"/>
    <mergeCell ref="H26:O26"/>
    <mergeCell ref="P26:S26"/>
    <mergeCell ref="H27:O27"/>
    <mergeCell ref="G31:O31"/>
    <mergeCell ref="P31:S31"/>
    <mergeCell ref="P28:S28"/>
    <mergeCell ref="P29:S29"/>
    <mergeCell ref="P22:S22"/>
    <mergeCell ref="P27:S27"/>
    <mergeCell ref="H28:O28"/>
    <mergeCell ref="H29:O29"/>
    <mergeCell ref="H30:O30"/>
    <mergeCell ref="P30:S30"/>
    <mergeCell ref="X2:AD13"/>
    <mergeCell ref="I52:S52"/>
    <mergeCell ref="G44:O44"/>
    <mergeCell ref="P44:S44"/>
    <mergeCell ref="B32:F33"/>
    <mergeCell ref="G32:O32"/>
    <mergeCell ref="Q32:S32"/>
    <mergeCell ref="G33:O33"/>
    <mergeCell ref="Q33:S33"/>
    <mergeCell ref="H34:J34"/>
    <mergeCell ref="H41:O41"/>
    <mergeCell ref="P41:S41"/>
    <mergeCell ref="H42:O42"/>
    <mergeCell ref="P42:S42"/>
    <mergeCell ref="H43:O43"/>
    <mergeCell ref="P43:S43"/>
    <mergeCell ref="B48:F48"/>
    <mergeCell ref="G48:O48"/>
    <mergeCell ref="Q48:S48"/>
    <mergeCell ref="B50:F50"/>
    <mergeCell ref="G50:O50"/>
    <mergeCell ref="R50:S50"/>
    <mergeCell ref="B38:F44"/>
    <mergeCell ref="G38:O38"/>
    <mergeCell ref="B45:F46"/>
    <mergeCell ref="G45:O45"/>
    <mergeCell ref="P45:S45"/>
    <mergeCell ref="G46:O46"/>
    <mergeCell ref="Q46:S46"/>
    <mergeCell ref="P39:S39"/>
    <mergeCell ref="H40:O40"/>
    <mergeCell ref="P40:S40"/>
    <mergeCell ref="P38:S38"/>
    <mergeCell ref="H39:O39"/>
  </mergeCells>
  <phoneticPr fontId="3"/>
  <conditionalFormatting sqref="E14:I14">
    <cfRule type="expression" dxfId="125" priority="24">
      <formula>$E$14&lt;&gt;""</formula>
    </cfRule>
  </conditionalFormatting>
  <conditionalFormatting sqref="G25">
    <cfRule type="expression" dxfId="124" priority="30" stopIfTrue="1">
      <formula>#REF!&lt;&gt;""</formula>
    </cfRule>
  </conditionalFormatting>
  <conditionalFormatting sqref="G38">
    <cfRule type="expression" dxfId="123" priority="13" stopIfTrue="1">
      <formula>#REF!&lt;&gt;""</formula>
    </cfRule>
  </conditionalFormatting>
  <conditionalFormatting sqref="H8">
    <cfRule type="expression" dxfId="122" priority="2">
      <formula>$H$8&lt;&gt;""</formula>
    </cfRule>
  </conditionalFormatting>
  <conditionalFormatting sqref="H10">
    <cfRule type="expression" dxfId="121" priority="9" stopIfTrue="1">
      <formula>#REF!&lt;&gt;""</formula>
    </cfRule>
  </conditionalFormatting>
  <conditionalFormatting sqref="H26:S30 H39:S43">
    <cfRule type="expression" dxfId="120" priority="21">
      <formula>H26:S30&lt;&gt;""</formula>
    </cfRule>
  </conditionalFormatting>
  <conditionalFormatting sqref="K8:K9">
    <cfRule type="expression" dxfId="119" priority="5" stopIfTrue="1">
      <formula>$N$9&lt;&gt;""</formula>
    </cfRule>
  </conditionalFormatting>
  <conditionalFormatting sqref="K10">
    <cfRule type="expression" dxfId="118" priority="6" stopIfTrue="1">
      <formula>#REF!&lt;&gt;""</formula>
    </cfRule>
  </conditionalFormatting>
  <conditionalFormatting sqref="L14:R14">
    <cfRule type="expression" dxfId="117" priority="23">
      <formula>$L$14&lt;&gt;""</formula>
    </cfRule>
  </conditionalFormatting>
  <conditionalFormatting sqref="N8">
    <cfRule type="expression" dxfId="116" priority="1">
      <formula>$H$8&lt;&gt;""</formula>
    </cfRule>
  </conditionalFormatting>
  <conditionalFormatting sqref="N9:N10">
    <cfRule type="expression" dxfId="115" priority="4" stopIfTrue="1">
      <formula>$N$9&lt;&gt;""</formula>
    </cfRule>
  </conditionalFormatting>
  <conditionalFormatting sqref="Q23:S23">
    <cfRule type="expression" dxfId="114" priority="15">
      <formula>$Q$23&lt;&gt;""</formula>
    </cfRule>
  </conditionalFormatting>
  <conditionalFormatting sqref="Q48:S48">
    <cfRule type="expression" dxfId="113" priority="22">
      <formula>$Q$48&lt;&gt;""</formula>
    </cfRule>
  </conditionalFormatting>
  <conditionalFormatting sqref="W36">
    <cfRule type="expression" dxfId="112" priority="25" stopIfTrue="1">
      <formula>#REF!&lt;&gt;""</formula>
    </cfRule>
  </conditionalFormatting>
  <conditionalFormatting sqref="W51">
    <cfRule type="expression" dxfId="111" priority="31" stopIfTrue="1">
      <formula>#REF!&lt;&gt;""</formula>
    </cfRule>
  </conditionalFormatting>
  <pageMargins left="0.94488188976377963" right="0.31496062992125984" top="0.35433070866141736" bottom="0" header="0.31496062992125984" footer="0"/>
  <pageSetup paperSize="9" scale="9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F8F26-B23D-455D-9F31-6CC12FFC3CE0}">
  <sheetPr codeName="Sheet31">
    <tabColor theme="9"/>
  </sheetPr>
  <dimension ref="B1:M41"/>
  <sheetViews>
    <sheetView showGridLines="0" showRowColHeaders="0" view="pageBreakPreview" zoomScaleNormal="90" zoomScaleSheetLayoutView="100" workbookViewId="0">
      <selection activeCell="E8" sqref="E8"/>
    </sheetView>
  </sheetViews>
  <sheetFormatPr defaultColWidth="18.125" defaultRowHeight="12"/>
  <cols>
    <col min="1" max="1" width="0.875" style="630" customWidth="1"/>
    <col min="2" max="2" width="21.625" style="630" customWidth="1"/>
    <col min="3" max="3" width="20.25" style="630" customWidth="1"/>
    <col min="4" max="4" width="24.5" style="630" customWidth="1"/>
    <col min="5" max="5" width="21.625" style="630" customWidth="1"/>
    <col min="6" max="8" width="23.5" style="630" customWidth="1"/>
    <col min="9" max="9" width="13.75" style="630" customWidth="1"/>
    <col min="10" max="10" width="10.375" style="631" customWidth="1"/>
    <col min="11" max="256" width="18.125" style="630"/>
    <col min="257" max="257" width="0.875" style="630" customWidth="1"/>
    <col min="258" max="258" width="21.625" style="630" customWidth="1"/>
    <col min="259" max="259" width="20.25" style="630" customWidth="1"/>
    <col min="260" max="260" width="24.5" style="630" customWidth="1"/>
    <col min="261" max="261" width="21.625" style="630" customWidth="1"/>
    <col min="262" max="264" width="23.5" style="630" customWidth="1"/>
    <col min="265" max="265" width="13.75" style="630" customWidth="1"/>
    <col min="266" max="266" width="10.375" style="630" customWidth="1"/>
    <col min="267" max="512" width="18.125" style="630"/>
    <col min="513" max="513" width="0.875" style="630" customWidth="1"/>
    <col min="514" max="514" width="21.625" style="630" customWidth="1"/>
    <col min="515" max="515" width="20.25" style="630" customWidth="1"/>
    <col min="516" max="516" width="24.5" style="630" customWidth="1"/>
    <col min="517" max="517" width="21.625" style="630" customWidth="1"/>
    <col min="518" max="520" width="23.5" style="630" customWidth="1"/>
    <col min="521" max="521" width="13.75" style="630" customWidth="1"/>
    <col min="522" max="522" width="10.375" style="630" customWidth="1"/>
    <col min="523" max="768" width="18.125" style="630"/>
    <col min="769" max="769" width="0.875" style="630" customWidth="1"/>
    <col min="770" max="770" width="21.625" style="630" customWidth="1"/>
    <col min="771" max="771" width="20.25" style="630" customWidth="1"/>
    <col min="772" max="772" width="24.5" style="630" customWidth="1"/>
    <col min="773" max="773" width="21.625" style="630" customWidth="1"/>
    <col min="774" max="776" width="23.5" style="630" customWidth="1"/>
    <col min="777" max="777" width="13.75" style="630" customWidth="1"/>
    <col min="778" max="778" width="10.375" style="630" customWidth="1"/>
    <col min="779" max="1024" width="18.125" style="630"/>
    <col min="1025" max="1025" width="0.875" style="630" customWidth="1"/>
    <col min="1026" max="1026" width="21.625" style="630" customWidth="1"/>
    <col min="1027" max="1027" width="20.25" style="630" customWidth="1"/>
    <col min="1028" max="1028" width="24.5" style="630" customWidth="1"/>
    <col min="1029" max="1029" width="21.625" style="630" customWidth="1"/>
    <col min="1030" max="1032" width="23.5" style="630" customWidth="1"/>
    <col min="1033" max="1033" width="13.75" style="630" customWidth="1"/>
    <col min="1034" max="1034" width="10.375" style="630" customWidth="1"/>
    <col min="1035" max="1280" width="18.125" style="630"/>
    <col min="1281" max="1281" width="0.875" style="630" customWidth="1"/>
    <col min="1282" max="1282" width="21.625" style="630" customWidth="1"/>
    <col min="1283" max="1283" width="20.25" style="630" customWidth="1"/>
    <col min="1284" max="1284" width="24.5" style="630" customWidth="1"/>
    <col min="1285" max="1285" width="21.625" style="630" customWidth="1"/>
    <col min="1286" max="1288" width="23.5" style="630" customWidth="1"/>
    <col min="1289" max="1289" width="13.75" style="630" customWidth="1"/>
    <col min="1290" max="1290" width="10.375" style="630" customWidth="1"/>
    <col min="1291" max="1536" width="18.125" style="630"/>
    <col min="1537" max="1537" width="0.875" style="630" customWidth="1"/>
    <col min="1538" max="1538" width="21.625" style="630" customWidth="1"/>
    <col min="1539" max="1539" width="20.25" style="630" customWidth="1"/>
    <col min="1540" max="1540" width="24.5" style="630" customWidth="1"/>
    <col min="1541" max="1541" width="21.625" style="630" customWidth="1"/>
    <col min="1542" max="1544" width="23.5" style="630" customWidth="1"/>
    <col min="1545" max="1545" width="13.75" style="630" customWidth="1"/>
    <col min="1546" max="1546" width="10.375" style="630" customWidth="1"/>
    <col min="1547" max="1792" width="18.125" style="630"/>
    <col min="1793" max="1793" width="0.875" style="630" customWidth="1"/>
    <col min="1794" max="1794" width="21.625" style="630" customWidth="1"/>
    <col min="1795" max="1795" width="20.25" style="630" customWidth="1"/>
    <col min="1796" max="1796" width="24.5" style="630" customWidth="1"/>
    <col min="1797" max="1797" width="21.625" style="630" customWidth="1"/>
    <col min="1798" max="1800" width="23.5" style="630" customWidth="1"/>
    <col min="1801" max="1801" width="13.75" style="630" customWidth="1"/>
    <col min="1802" max="1802" width="10.375" style="630" customWidth="1"/>
    <col min="1803" max="2048" width="18.125" style="630"/>
    <col min="2049" max="2049" width="0.875" style="630" customWidth="1"/>
    <col min="2050" max="2050" width="21.625" style="630" customWidth="1"/>
    <col min="2051" max="2051" width="20.25" style="630" customWidth="1"/>
    <col min="2052" max="2052" width="24.5" style="630" customWidth="1"/>
    <col min="2053" max="2053" width="21.625" style="630" customWidth="1"/>
    <col min="2054" max="2056" width="23.5" style="630" customWidth="1"/>
    <col min="2057" max="2057" width="13.75" style="630" customWidth="1"/>
    <col min="2058" max="2058" width="10.375" style="630" customWidth="1"/>
    <col min="2059" max="2304" width="18.125" style="630"/>
    <col min="2305" max="2305" width="0.875" style="630" customWidth="1"/>
    <col min="2306" max="2306" width="21.625" style="630" customWidth="1"/>
    <col min="2307" max="2307" width="20.25" style="630" customWidth="1"/>
    <col min="2308" max="2308" width="24.5" style="630" customWidth="1"/>
    <col min="2309" max="2309" width="21.625" style="630" customWidth="1"/>
    <col min="2310" max="2312" width="23.5" style="630" customWidth="1"/>
    <col min="2313" max="2313" width="13.75" style="630" customWidth="1"/>
    <col min="2314" max="2314" width="10.375" style="630" customWidth="1"/>
    <col min="2315" max="2560" width="18.125" style="630"/>
    <col min="2561" max="2561" width="0.875" style="630" customWidth="1"/>
    <col min="2562" max="2562" width="21.625" style="630" customWidth="1"/>
    <col min="2563" max="2563" width="20.25" style="630" customWidth="1"/>
    <col min="2564" max="2564" width="24.5" style="630" customWidth="1"/>
    <col min="2565" max="2565" width="21.625" style="630" customWidth="1"/>
    <col min="2566" max="2568" width="23.5" style="630" customWidth="1"/>
    <col min="2569" max="2569" width="13.75" style="630" customWidth="1"/>
    <col min="2570" max="2570" width="10.375" style="630" customWidth="1"/>
    <col min="2571" max="2816" width="18.125" style="630"/>
    <col min="2817" max="2817" width="0.875" style="630" customWidth="1"/>
    <col min="2818" max="2818" width="21.625" style="630" customWidth="1"/>
    <col min="2819" max="2819" width="20.25" style="630" customWidth="1"/>
    <col min="2820" max="2820" width="24.5" style="630" customWidth="1"/>
    <col min="2821" max="2821" width="21.625" style="630" customWidth="1"/>
    <col min="2822" max="2824" width="23.5" style="630" customWidth="1"/>
    <col min="2825" max="2825" width="13.75" style="630" customWidth="1"/>
    <col min="2826" max="2826" width="10.375" style="630" customWidth="1"/>
    <col min="2827" max="3072" width="18.125" style="630"/>
    <col min="3073" max="3073" width="0.875" style="630" customWidth="1"/>
    <col min="3074" max="3074" width="21.625" style="630" customWidth="1"/>
    <col min="3075" max="3075" width="20.25" style="630" customWidth="1"/>
    <col min="3076" max="3076" width="24.5" style="630" customWidth="1"/>
    <col min="3077" max="3077" width="21.625" style="630" customWidth="1"/>
    <col min="3078" max="3080" width="23.5" style="630" customWidth="1"/>
    <col min="3081" max="3081" width="13.75" style="630" customWidth="1"/>
    <col min="3082" max="3082" width="10.375" style="630" customWidth="1"/>
    <col min="3083" max="3328" width="18.125" style="630"/>
    <col min="3329" max="3329" width="0.875" style="630" customWidth="1"/>
    <col min="3330" max="3330" width="21.625" style="630" customWidth="1"/>
    <col min="3331" max="3331" width="20.25" style="630" customWidth="1"/>
    <col min="3332" max="3332" width="24.5" style="630" customWidth="1"/>
    <col min="3333" max="3333" width="21.625" style="630" customWidth="1"/>
    <col min="3334" max="3336" width="23.5" style="630" customWidth="1"/>
    <col min="3337" max="3337" width="13.75" style="630" customWidth="1"/>
    <col min="3338" max="3338" width="10.375" style="630" customWidth="1"/>
    <col min="3339" max="3584" width="18.125" style="630"/>
    <col min="3585" max="3585" width="0.875" style="630" customWidth="1"/>
    <col min="3586" max="3586" width="21.625" style="630" customWidth="1"/>
    <col min="3587" max="3587" width="20.25" style="630" customWidth="1"/>
    <col min="3588" max="3588" width="24.5" style="630" customWidth="1"/>
    <col min="3589" max="3589" width="21.625" style="630" customWidth="1"/>
    <col min="3590" max="3592" width="23.5" style="630" customWidth="1"/>
    <col min="3593" max="3593" width="13.75" style="630" customWidth="1"/>
    <col min="3594" max="3594" width="10.375" style="630" customWidth="1"/>
    <col min="3595" max="3840" width="18.125" style="630"/>
    <col min="3841" max="3841" width="0.875" style="630" customWidth="1"/>
    <col min="3842" max="3842" width="21.625" style="630" customWidth="1"/>
    <col min="3843" max="3843" width="20.25" style="630" customWidth="1"/>
    <col min="3844" max="3844" width="24.5" style="630" customWidth="1"/>
    <col min="3845" max="3845" width="21.625" style="630" customWidth="1"/>
    <col min="3846" max="3848" width="23.5" style="630" customWidth="1"/>
    <col min="3849" max="3849" width="13.75" style="630" customWidth="1"/>
    <col min="3850" max="3850" width="10.375" style="630" customWidth="1"/>
    <col min="3851" max="4096" width="18.125" style="630"/>
    <col min="4097" max="4097" width="0.875" style="630" customWidth="1"/>
    <col min="4098" max="4098" width="21.625" style="630" customWidth="1"/>
    <col min="4099" max="4099" width="20.25" style="630" customWidth="1"/>
    <col min="4100" max="4100" width="24.5" style="630" customWidth="1"/>
    <col min="4101" max="4101" width="21.625" style="630" customWidth="1"/>
    <col min="4102" max="4104" width="23.5" style="630" customWidth="1"/>
    <col min="4105" max="4105" width="13.75" style="630" customWidth="1"/>
    <col min="4106" max="4106" width="10.375" style="630" customWidth="1"/>
    <col min="4107" max="4352" width="18.125" style="630"/>
    <col min="4353" max="4353" width="0.875" style="630" customWidth="1"/>
    <col min="4354" max="4354" width="21.625" style="630" customWidth="1"/>
    <col min="4355" max="4355" width="20.25" style="630" customWidth="1"/>
    <col min="4356" max="4356" width="24.5" style="630" customWidth="1"/>
    <col min="4357" max="4357" width="21.625" style="630" customWidth="1"/>
    <col min="4358" max="4360" width="23.5" style="630" customWidth="1"/>
    <col min="4361" max="4361" width="13.75" style="630" customWidth="1"/>
    <col min="4362" max="4362" width="10.375" style="630" customWidth="1"/>
    <col min="4363" max="4608" width="18.125" style="630"/>
    <col min="4609" max="4609" width="0.875" style="630" customWidth="1"/>
    <col min="4610" max="4610" width="21.625" style="630" customWidth="1"/>
    <col min="4611" max="4611" width="20.25" style="630" customWidth="1"/>
    <col min="4612" max="4612" width="24.5" style="630" customWidth="1"/>
    <col min="4613" max="4613" width="21.625" style="630" customWidth="1"/>
    <col min="4614" max="4616" width="23.5" style="630" customWidth="1"/>
    <col min="4617" max="4617" width="13.75" style="630" customWidth="1"/>
    <col min="4618" max="4618" width="10.375" style="630" customWidth="1"/>
    <col min="4619" max="4864" width="18.125" style="630"/>
    <col min="4865" max="4865" width="0.875" style="630" customWidth="1"/>
    <col min="4866" max="4866" width="21.625" style="630" customWidth="1"/>
    <col min="4867" max="4867" width="20.25" style="630" customWidth="1"/>
    <col min="4868" max="4868" width="24.5" style="630" customWidth="1"/>
    <col min="4869" max="4869" width="21.625" style="630" customWidth="1"/>
    <col min="4870" max="4872" width="23.5" style="630" customWidth="1"/>
    <col min="4873" max="4873" width="13.75" style="630" customWidth="1"/>
    <col min="4874" max="4874" width="10.375" style="630" customWidth="1"/>
    <col min="4875" max="5120" width="18.125" style="630"/>
    <col min="5121" max="5121" width="0.875" style="630" customWidth="1"/>
    <col min="5122" max="5122" width="21.625" style="630" customWidth="1"/>
    <col min="5123" max="5123" width="20.25" style="630" customWidth="1"/>
    <col min="5124" max="5124" width="24.5" style="630" customWidth="1"/>
    <col min="5125" max="5125" width="21.625" style="630" customWidth="1"/>
    <col min="5126" max="5128" width="23.5" style="630" customWidth="1"/>
    <col min="5129" max="5129" width="13.75" style="630" customWidth="1"/>
    <col min="5130" max="5130" width="10.375" style="630" customWidth="1"/>
    <col min="5131" max="5376" width="18.125" style="630"/>
    <col min="5377" max="5377" width="0.875" style="630" customWidth="1"/>
    <col min="5378" max="5378" width="21.625" style="630" customWidth="1"/>
    <col min="5379" max="5379" width="20.25" style="630" customWidth="1"/>
    <col min="5380" max="5380" width="24.5" style="630" customWidth="1"/>
    <col min="5381" max="5381" width="21.625" style="630" customWidth="1"/>
    <col min="5382" max="5384" width="23.5" style="630" customWidth="1"/>
    <col min="5385" max="5385" width="13.75" style="630" customWidth="1"/>
    <col min="5386" max="5386" width="10.375" style="630" customWidth="1"/>
    <col min="5387" max="5632" width="18.125" style="630"/>
    <col min="5633" max="5633" width="0.875" style="630" customWidth="1"/>
    <col min="5634" max="5634" width="21.625" style="630" customWidth="1"/>
    <col min="5635" max="5635" width="20.25" style="630" customWidth="1"/>
    <col min="5636" max="5636" width="24.5" style="630" customWidth="1"/>
    <col min="5637" max="5637" width="21.625" style="630" customWidth="1"/>
    <col min="5638" max="5640" width="23.5" style="630" customWidth="1"/>
    <col min="5641" max="5641" width="13.75" style="630" customWidth="1"/>
    <col min="5642" max="5642" width="10.375" style="630" customWidth="1"/>
    <col min="5643" max="5888" width="18.125" style="630"/>
    <col min="5889" max="5889" width="0.875" style="630" customWidth="1"/>
    <col min="5890" max="5890" width="21.625" style="630" customWidth="1"/>
    <col min="5891" max="5891" width="20.25" style="630" customWidth="1"/>
    <col min="5892" max="5892" width="24.5" style="630" customWidth="1"/>
    <col min="5893" max="5893" width="21.625" style="630" customWidth="1"/>
    <col min="5894" max="5896" width="23.5" style="630" customWidth="1"/>
    <col min="5897" max="5897" width="13.75" style="630" customWidth="1"/>
    <col min="5898" max="5898" width="10.375" style="630" customWidth="1"/>
    <col min="5899" max="6144" width="18.125" style="630"/>
    <col min="6145" max="6145" width="0.875" style="630" customWidth="1"/>
    <col min="6146" max="6146" width="21.625" style="630" customWidth="1"/>
    <col min="6147" max="6147" width="20.25" style="630" customWidth="1"/>
    <col min="6148" max="6148" width="24.5" style="630" customWidth="1"/>
    <col min="6149" max="6149" width="21.625" style="630" customWidth="1"/>
    <col min="6150" max="6152" width="23.5" style="630" customWidth="1"/>
    <col min="6153" max="6153" width="13.75" style="630" customWidth="1"/>
    <col min="6154" max="6154" width="10.375" style="630" customWidth="1"/>
    <col min="6155" max="6400" width="18.125" style="630"/>
    <col min="6401" max="6401" width="0.875" style="630" customWidth="1"/>
    <col min="6402" max="6402" width="21.625" style="630" customWidth="1"/>
    <col min="6403" max="6403" width="20.25" style="630" customWidth="1"/>
    <col min="6404" max="6404" width="24.5" style="630" customWidth="1"/>
    <col min="6405" max="6405" width="21.625" style="630" customWidth="1"/>
    <col min="6406" max="6408" width="23.5" style="630" customWidth="1"/>
    <col min="6409" max="6409" width="13.75" style="630" customWidth="1"/>
    <col min="6410" max="6410" width="10.375" style="630" customWidth="1"/>
    <col min="6411" max="6656" width="18.125" style="630"/>
    <col min="6657" max="6657" width="0.875" style="630" customWidth="1"/>
    <col min="6658" max="6658" width="21.625" style="630" customWidth="1"/>
    <col min="6659" max="6659" width="20.25" style="630" customWidth="1"/>
    <col min="6660" max="6660" width="24.5" style="630" customWidth="1"/>
    <col min="6661" max="6661" width="21.625" style="630" customWidth="1"/>
    <col min="6662" max="6664" width="23.5" style="630" customWidth="1"/>
    <col min="6665" max="6665" width="13.75" style="630" customWidth="1"/>
    <col min="6666" max="6666" width="10.375" style="630" customWidth="1"/>
    <col min="6667" max="6912" width="18.125" style="630"/>
    <col min="6913" max="6913" width="0.875" style="630" customWidth="1"/>
    <col min="6914" max="6914" width="21.625" style="630" customWidth="1"/>
    <col min="6915" max="6915" width="20.25" style="630" customWidth="1"/>
    <col min="6916" max="6916" width="24.5" style="630" customWidth="1"/>
    <col min="6917" max="6917" width="21.625" style="630" customWidth="1"/>
    <col min="6918" max="6920" width="23.5" style="630" customWidth="1"/>
    <col min="6921" max="6921" width="13.75" style="630" customWidth="1"/>
    <col min="6922" max="6922" width="10.375" style="630" customWidth="1"/>
    <col min="6923" max="7168" width="18.125" style="630"/>
    <col min="7169" max="7169" width="0.875" style="630" customWidth="1"/>
    <col min="7170" max="7170" width="21.625" style="630" customWidth="1"/>
    <col min="7171" max="7171" width="20.25" style="630" customWidth="1"/>
    <col min="7172" max="7172" width="24.5" style="630" customWidth="1"/>
    <col min="7173" max="7173" width="21.625" style="630" customWidth="1"/>
    <col min="7174" max="7176" width="23.5" style="630" customWidth="1"/>
    <col min="7177" max="7177" width="13.75" style="630" customWidth="1"/>
    <col min="7178" max="7178" width="10.375" style="630" customWidth="1"/>
    <col min="7179" max="7424" width="18.125" style="630"/>
    <col min="7425" max="7425" width="0.875" style="630" customWidth="1"/>
    <col min="7426" max="7426" width="21.625" style="630" customWidth="1"/>
    <col min="7427" max="7427" width="20.25" style="630" customWidth="1"/>
    <col min="7428" max="7428" width="24.5" style="630" customWidth="1"/>
    <col min="7429" max="7429" width="21.625" style="630" customWidth="1"/>
    <col min="7430" max="7432" width="23.5" style="630" customWidth="1"/>
    <col min="7433" max="7433" width="13.75" style="630" customWidth="1"/>
    <col min="7434" max="7434" width="10.375" style="630" customWidth="1"/>
    <col min="7435" max="7680" width="18.125" style="630"/>
    <col min="7681" max="7681" width="0.875" style="630" customWidth="1"/>
    <col min="7682" max="7682" width="21.625" style="630" customWidth="1"/>
    <col min="7683" max="7683" width="20.25" style="630" customWidth="1"/>
    <col min="7684" max="7684" width="24.5" style="630" customWidth="1"/>
    <col min="7685" max="7685" width="21.625" style="630" customWidth="1"/>
    <col min="7686" max="7688" width="23.5" style="630" customWidth="1"/>
    <col min="7689" max="7689" width="13.75" style="630" customWidth="1"/>
    <col min="7690" max="7690" width="10.375" style="630" customWidth="1"/>
    <col min="7691" max="7936" width="18.125" style="630"/>
    <col min="7937" max="7937" width="0.875" style="630" customWidth="1"/>
    <col min="7938" max="7938" width="21.625" style="630" customWidth="1"/>
    <col min="7939" max="7939" width="20.25" style="630" customWidth="1"/>
    <col min="7940" max="7940" width="24.5" style="630" customWidth="1"/>
    <col min="7941" max="7941" width="21.625" style="630" customWidth="1"/>
    <col min="7942" max="7944" width="23.5" style="630" customWidth="1"/>
    <col min="7945" max="7945" width="13.75" style="630" customWidth="1"/>
    <col min="7946" max="7946" width="10.375" style="630" customWidth="1"/>
    <col min="7947" max="8192" width="18.125" style="630"/>
    <col min="8193" max="8193" width="0.875" style="630" customWidth="1"/>
    <col min="8194" max="8194" width="21.625" style="630" customWidth="1"/>
    <col min="8195" max="8195" width="20.25" style="630" customWidth="1"/>
    <col min="8196" max="8196" width="24.5" style="630" customWidth="1"/>
    <col min="8197" max="8197" width="21.625" style="630" customWidth="1"/>
    <col min="8198" max="8200" width="23.5" style="630" customWidth="1"/>
    <col min="8201" max="8201" width="13.75" style="630" customWidth="1"/>
    <col min="8202" max="8202" width="10.375" style="630" customWidth="1"/>
    <col min="8203" max="8448" width="18.125" style="630"/>
    <col min="8449" max="8449" width="0.875" style="630" customWidth="1"/>
    <col min="8450" max="8450" width="21.625" style="630" customWidth="1"/>
    <col min="8451" max="8451" width="20.25" style="630" customWidth="1"/>
    <col min="8452" max="8452" width="24.5" style="630" customWidth="1"/>
    <col min="8453" max="8453" width="21.625" style="630" customWidth="1"/>
    <col min="8454" max="8456" width="23.5" style="630" customWidth="1"/>
    <col min="8457" max="8457" width="13.75" style="630" customWidth="1"/>
    <col min="8458" max="8458" width="10.375" style="630" customWidth="1"/>
    <col min="8459" max="8704" width="18.125" style="630"/>
    <col min="8705" max="8705" width="0.875" style="630" customWidth="1"/>
    <col min="8706" max="8706" width="21.625" style="630" customWidth="1"/>
    <col min="8707" max="8707" width="20.25" style="630" customWidth="1"/>
    <col min="8708" max="8708" width="24.5" style="630" customWidth="1"/>
    <col min="8709" max="8709" width="21.625" style="630" customWidth="1"/>
    <col min="8710" max="8712" width="23.5" style="630" customWidth="1"/>
    <col min="8713" max="8713" width="13.75" style="630" customWidth="1"/>
    <col min="8714" max="8714" width="10.375" style="630" customWidth="1"/>
    <col min="8715" max="8960" width="18.125" style="630"/>
    <col min="8961" max="8961" width="0.875" style="630" customWidth="1"/>
    <col min="8962" max="8962" width="21.625" style="630" customWidth="1"/>
    <col min="8963" max="8963" width="20.25" style="630" customWidth="1"/>
    <col min="8964" max="8964" width="24.5" style="630" customWidth="1"/>
    <col min="8965" max="8965" width="21.625" style="630" customWidth="1"/>
    <col min="8966" max="8968" width="23.5" style="630" customWidth="1"/>
    <col min="8969" max="8969" width="13.75" style="630" customWidth="1"/>
    <col min="8970" max="8970" width="10.375" style="630" customWidth="1"/>
    <col min="8971" max="9216" width="18.125" style="630"/>
    <col min="9217" max="9217" width="0.875" style="630" customWidth="1"/>
    <col min="9218" max="9218" width="21.625" style="630" customWidth="1"/>
    <col min="9219" max="9219" width="20.25" style="630" customWidth="1"/>
    <col min="9220" max="9220" width="24.5" style="630" customWidth="1"/>
    <col min="9221" max="9221" width="21.625" style="630" customWidth="1"/>
    <col min="9222" max="9224" width="23.5" style="630" customWidth="1"/>
    <col min="9225" max="9225" width="13.75" style="630" customWidth="1"/>
    <col min="9226" max="9226" width="10.375" style="630" customWidth="1"/>
    <col min="9227" max="9472" width="18.125" style="630"/>
    <col min="9473" max="9473" width="0.875" style="630" customWidth="1"/>
    <col min="9474" max="9474" width="21.625" style="630" customWidth="1"/>
    <col min="9475" max="9475" width="20.25" style="630" customWidth="1"/>
    <col min="9476" max="9476" width="24.5" style="630" customWidth="1"/>
    <col min="9477" max="9477" width="21.625" style="630" customWidth="1"/>
    <col min="9478" max="9480" width="23.5" style="630" customWidth="1"/>
    <col min="9481" max="9481" width="13.75" style="630" customWidth="1"/>
    <col min="9482" max="9482" width="10.375" style="630" customWidth="1"/>
    <col min="9483" max="9728" width="18.125" style="630"/>
    <col min="9729" max="9729" width="0.875" style="630" customWidth="1"/>
    <col min="9730" max="9730" width="21.625" style="630" customWidth="1"/>
    <col min="9731" max="9731" width="20.25" style="630" customWidth="1"/>
    <col min="9732" max="9732" width="24.5" style="630" customWidth="1"/>
    <col min="9733" max="9733" width="21.625" style="630" customWidth="1"/>
    <col min="9734" max="9736" width="23.5" style="630" customWidth="1"/>
    <col min="9737" max="9737" width="13.75" style="630" customWidth="1"/>
    <col min="9738" max="9738" width="10.375" style="630" customWidth="1"/>
    <col min="9739" max="9984" width="18.125" style="630"/>
    <col min="9985" max="9985" width="0.875" style="630" customWidth="1"/>
    <col min="9986" max="9986" width="21.625" style="630" customWidth="1"/>
    <col min="9987" max="9987" width="20.25" style="630" customWidth="1"/>
    <col min="9988" max="9988" width="24.5" style="630" customWidth="1"/>
    <col min="9989" max="9989" width="21.625" style="630" customWidth="1"/>
    <col min="9990" max="9992" width="23.5" style="630" customWidth="1"/>
    <col min="9993" max="9993" width="13.75" style="630" customWidth="1"/>
    <col min="9994" max="9994" width="10.375" style="630" customWidth="1"/>
    <col min="9995" max="10240" width="18.125" style="630"/>
    <col min="10241" max="10241" width="0.875" style="630" customWidth="1"/>
    <col min="10242" max="10242" width="21.625" style="630" customWidth="1"/>
    <col min="10243" max="10243" width="20.25" style="630" customWidth="1"/>
    <col min="10244" max="10244" width="24.5" style="630" customWidth="1"/>
    <col min="10245" max="10245" width="21.625" style="630" customWidth="1"/>
    <col min="10246" max="10248" width="23.5" style="630" customWidth="1"/>
    <col min="10249" max="10249" width="13.75" style="630" customWidth="1"/>
    <col min="10250" max="10250" width="10.375" style="630" customWidth="1"/>
    <col min="10251" max="10496" width="18.125" style="630"/>
    <col min="10497" max="10497" width="0.875" style="630" customWidth="1"/>
    <col min="10498" max="10498" width="21.625" style="630" customWidth="1"/>
    <col min="10499" max="10499" width="20.25" style="630" customWidth="1"/>
    <col min="10500" max="10500" width="24.5" style="630" customWidth="1"/>
    <col min="10501" max="10501" width="21.625" style="630" customWidth="1"/>
    <col min="10502" max="10504" width="23.5" style="630" customWidth="1"/>
    <col min="10505" max="10505" width="13.75" style="630" customWidth="1"/>
    <col min="10506" max="10506" width="10.375" style="630" customWidth="1"/>
    <col min="10507" max="10752" width="18.125" style="630"/>
    <col min="10753" max="10753" width="0.875" style="630" customWidth="1"/>
    <col min="10754" max="10754" width="21.625" style="630" customWidth="1"/>
    <col min="10755" max="10755" width="20.25" style="630" customWidth="1"/>
    <col min="10756" max="10756" width="24.5" style="630" customWidth="1"/>
    <col min="10757" max="10757" width="21.625" style="630" customWidth="1"/>
    <col min="10758" max="10760" width="23.5" style="630" customWidth="1"/>
    <col min="10761" max="10761" width="13.75" style="630" customWidth="1"/>
    <col min="10762" max="10762" width="10.375" style="630" customWidth="1"/>
    <col min="10763" max="11008" width="18.125" style="630"/>
    <col min="11009" max="11009" width="0.875" style="630" customWidth="1"/>
    <col min="11010" max="11010" width="21.625" style="630" customWidth="1"/>
    <col min="11011" max="11011" width="20.25" style="630" customWidth="1"/>
    <col min="11012" max="11012" width="24.5" style="630" customWidth="1"/>
    <col min="11013" max="11013" width="21.625" style="630" customWidth="1"/>
    <col min="11014" max="11016" width="23.5" style="630" customWidth="1"/>
    <col min="11017" max="11017" width="13.75" style="630" customWidth="1"/>
    <col min="11018" max="11018" width="10.375" style="630" customWidth="1"/>
    <col min="11019" max="11264" width="18.125" style="630"/>
    <col min="11265" max="11265" width="0.875" style="630" customWidth="1"/>
    <col min="11266" max="11266" width="21.625" style="630" customWidth="1"/>
    <col min="11267" max="11267" width="20.25" style="630" customWidth="1"/>
    <col min="11268" max="11268" width="24.5" style="630" customWidth="1"/>
    <col min="11269" max="11269" width="21.625" style="630" customWidth="1"/>
    <col min="11270" max="11272" width="23.5" style="630" customWidth="1"/>
    <col min="11273" max="11273" width="13.75" style="630" customWidth="1"/>
    <col min="11274" max="11274" width="10.375" style="630" customWidth="1"/>
    <col min="11275" max="11520" width="18.125" style="630"/>
    <col min="11521" max="11521" width="0.875" style="630" customWidth="1"/>
    <col min="11522" max="11522" width="21.625" style="630" customWidth="1"/>
    <col min="11523" max="11523" width="20.25" style="630" customWidth="1"/>
    <col min="11524" max="11524" width="24.5" style="630" customWidth="1"/>
    <col min="11525" max="11525" width="21.625" style="630" customWidth="1"/>
    <col min="11526" max="11528" width="23.5" style="630" customWidth="1"/>
    <col min="11529" max="11529" width="13.75" style="630" customWidth="1"/>
    <col min="11530" max="11530" width="10.375" style="630" customWidth="1"/>
    <col min="11531" max="11776" width="18.125" style="630"/>
    <col min="11777" max="11777" width="0.875" style="630" customWidth="1"/>
    <col min="11778" max="11778" width="21.625" style="630" customWidth="1"/>
    <col min="11779" max="11779" width="20.25" style="630" customWidth="1"/>
    <col min="11780" max="11780" width="24.5" style="630" customWidth="1"/>
    <col min="11781" max="11781" width="21.625" style="630" customWidth="1"/>
    <col min="11782" max="11784" width="23.5" style="630" customWidth="1"/>
    <col min="11785" max="11785" width="13.75" style="630" customWidth="1"/>
    <col min="11786" max="11786" width="10.375" style="630" customWidth="1"/>
    <col min="11787" max="12032" width="18.125" style="630"/>
    <col min="12033" max="12033" width="0.875" style="630" customWidth="1"/>
    <col min="12034" max="12034" width="21.625" style="630" customWidth="1"/>
    <col min="12035" max="12035" width="20.25" style="630" customWidth="1"/>
    <col min="12036" max="12036" width="24.5" style="630" customWidth="1"/>
    <col min="12037" max="12037" width="21.625" style="630" customWidth="1"/>
    <col min="12038" max="12040" width="23.5" style="630" customWidth="1"/>
    <col min="12041" max="12041" width="13.75" style="630" customWidth="1"/>
    <col min="12042" max="12042" width="10.375" style="630" customWidth="1"/>
    <col min="12043" max="12288" width="18.125" style="630"/>
    <col min="12289" max="12289" width="0.875" style="630" customWidth="1"/>
    <col min="12290" max="12290" width="21.625" style="630" customWidth="1"/>
    <col min="12291" max="12291" width="20.25" style="630" customWidth="1"/>
    <col min="12292" max="12292" width="24.5" style="630" customWidth="1"/>
    <col min="12293" max="12293" width="21.625" style="630" customWidth="1"/>
    <col min="12294" max="12296" width="23.5" style="630" customWidth="1"/>
    <col min="12297" max="12297" width="13.75" style="630" customWidth="1"/>
    <col min="12298" max="12298" width="10.375" style="630" customWidth="1"/>
    <col min="12299" max="12544" width="18.125" style="630"/>
    <col min="12545" max="12545" width="0.875" style="630" customWidth="1"/>
    <col min="12546" max="12546" width="21.625" style="630" customWidth="1"/>
    <col min="12547" max="12547" width="20.25" style="630" customWidth="1"/>
    <col min="12548" max="12548" width="24.5" style="630" customWidth="1"/>
    <col min="12549" max="12549" width="21.625" style="630" customWidth="1"/>
    <col min="12550" max="12552" width="23.5" style="630" customWidth="1"/>
    <col min="12553" max="12553" width="13.75" style="630" customWidth="1"/>
    <col min="12554" max="12554" width="10.375" style="630" customWidth="1"/>
    <col min="12555" max="12800" width="18.125" style="630"/>
    <col min="12801" max="12801" width="0.875" style="630" customWidth="1"/>
    <col min="12802" max="12802" width="21.625" style="630" customWidth="1"/>
    <col min="12803" max="12803" width="20.25" style="630" customWidth="1"/>
    <col min="12804" max="12804" width="24.5" style="630" customWidth="1"/>
    <col min="12805" max="12805" width="21.625" style="630" customWidth="1"/>
    <col min="12806" max="12808" width="23.5" style="630" customWidth="1"/>
    <col min="12809" max="12809" width="13.75" style="630" customWidth="1"/>
    <col min="12810" max="12810" width="10.375" style="630" customWidth="1"/>
    <col min="12811" max="13056" width="18.125" style="630"/>
    <col min="13057" max="13057" width="0.875" style="630" customWidth="1"/>
    <col min="13058" max="13058" width="21.625" style="630" customWidth="1"/>
    <col min="13059" max="13059" width="20.25" style="630" customWidth="1"/>
    <col min="13060" max="13060" width="24.5" style="630" customWidth="1"/>
    <col min="13061" max="13061" width="21.625" style="630" customWidth="1"/>
    <col min="13062" max="13064" width="23.5" style="630" customWidth="1"/>
    <col min="13065" max="13065" width="13.75" style="630" customWidth="1"/>
    <col min="13066" max="13066" width="10.375" style="630" customWidth="1"/>
    <col min="13067" max="13312" width="18.125" style="630"/>
    <col min="13313" max="13313" width="0.875" style="630" customWidth="1"/>
    <col min="13314" max="13314" width="21.625" style="630" customWidth="1"/>
    <col min="13315" max="13315" width="20.25" style="630" customWidth="1"/>
    <col min="13316" max="13316" width="24.5" style="630" customWidth="1"/>
    <col min="13317" max="13317" width="21.625" style="630" customWidth="1"/>
    <col min="13318" max="13320" width="23.5" style="630" customWidth="1"/>
    <col min="13321" max="13321" width="13.75" style="630" customWidth="1"/>
    <col min="13322" max="13322" width="10.375" style="630" customWidth="1"/>
    <col min="13323" max="13568" width="18.125" style="630"/>
    <col min="13569" max="13569" width="0.875" style="630" customWidth="1"/>
    <col min="13570" max="13570" width="21.625" style="630" customWidth="1"/>
    <col min="13571" max="13571" width="20.25" style="630" customWidth="1"/>
    <col min="13572" max="13572" width="24.5" style="630" customWidth="1"/>
    <col min="13573" max="13573" width="21.625" style="630" customWidth="1"/>
    <col min="13574" max="13576" width="23.5" style="630" customWidth="1"/>
    <col min="13577" max="13577" width="13.75" style="630" customWidth="1"/>
    <col min="13578" max="13578" width="10.375" style="630" customWidth="1"/>
    <col min="13579" max="13824" width="18.125" style="630"/>
    <col min="13825" max="13825" width="0.875" style="630" customWidth="1"/>
    <col min="13826" max="13826" width="21.625" style="630" customWidth="1"/>
    <col min="13827" max="13827" width="20.25" style="630" customWidth="1"/>
    <col min="13828" max="13828" width="24.5" style="630" customWidth="1"/>
    <col min="13829" max="13829" width="21.625" style="630" customWidth="1"/>
    <col min="13830" max="13832" width="23.5" style="630" customWidth="1"/>
    <col min="13833" max="13833" width="13.75" style="630" customWidth="1"/>
    <col min="13834" max="13834" width="10.375" style="630" customWidth="1"/>
    <col min="13835" max="14080" width="18.125" style="630"/>
    <col min="14081" max="14081" width="0.875" style="630" customWidth="1"/>
    <col min="14082" max="14082" width="21.625" style="630" customWidth="1"/>
    <col min="14083" max="14083" width="20.25" style="630" customWidth="1"/>
    <col min="14084" max="14084" width="24.5" style="630" customWidth="1"/>
    <col min="14085" max="14085" width="21.625" style="630" customWidth="1"/>
    <col min="14086" max="14088" width="23.5" style="630" customWidth="1"/>
    <col min="14089" max="14089" width="13.75" style="630" customWidth="1"/>
    <col min="14090" max="14090" width="10.375" style="630" customWidth="1"/>
    <col min="14091" max="14336" width="18.125" style="630"/>
    <col min="14337" max="14337" width="0.875" style="630" customWidth="1"/>
    <col min="14338" max="14338" width="21.625" style="630" customWidth="1"/>
    <col min="14339" max="14339" width="20.25" style="630" customWidth="1"/>
    <col min="14340" max="14340" width="24.5" style="630" customWidth="1"/>
    <col min="14341" max="14341" width="21.625" style="630" customWidth="1"/>
    <col min="14342" max="14344" width="23.5" style="630" customWidth="1"/>
    <col min="14345" max="14345" width="13.75" style="630" customWidth="1"/>
    <col min="14346" max="14346" width="10.375" style="630" customWidth="1"/>
    <col min="14347" max="14592" width="18.125" style="630"/>
    <col min="14593" max="14593" width="0.875" style="630" customWidth="1"/>
    <col min="14594" max="14594" width="21.625" style="630" customWidth="1"/>
    <col min="14595" max="14595" width="20.25" style="630" customWidth="1"/>
    <col min="14596" max="14596" width="24.5" style="630" customWidth="1"/>
    <col min="14597" max="14597" width="21.625" style="630" customWidth="1"/>
    <col min="14598" max="14600" width="23.5" style="630" customWidth="1"/>
    <col min="14601" max="14601" width="13.75" style="630" customWidth="1"/>
    <col min="14602" max="14602" width="10.375" style="630" customWidth="1"/>
    <col min="14603" max="14848" width="18.125" style="630"/>
    <col min="14849" max="14849" width="0.875" style="630" customWidth="1"/>
    <col min="14850" max="14850" width="21.625" style="630" customWidth="1"/>
    <col min="14851" max="14851" width="20.25" style="630" customWidth="1"/>
    <col min="14852" max="14852" width="24.5" style="630" customWidth="1"/>
    <col min="14853" max="14853" width="21.625" style="630" customWidth="1"/>
    <col min="14854" max="14856" width="23.5" style="630" customWidth="1"/>
    <col min="14857" max="14857" width="13.75" style="630" customWidth="1"/>
    <col min="14858" max="14858" width="10.375" style="630" customWidth="1"/>
    <col min="14859" max="15104" width="18.125" style="630"/>
    <col min="15105" max="15105" width="0.875" style="630" customWidth="1"/>
    <col min="15106" max="15106" width="21.625" style="630" customWidth="1"/>
    <col min="15107" max="15107" width="20.25" style="630" customWidth="1"/>
    <col min="15108" max="15108" width="24.5" style="630" customWidth="1"/>
    <col min="15109" max="15109" width="21.625" style="630" customWidth="1"/>
    <col min="15110" max="15112" width="23.5" style="630" customWidth="1"/>
    <col min="15113" max="15113" width="13.75" style="630" customWidth="1"/>
    <col min="15114" max="15114" width="10.375" style="630" customWidth="1"/>
    <col min="15115" max="15360" width="18.125" style="630"/>
    <col min="15361" max="15361" width="0.875" style="630" customWidth="1"/>
    <col min="15362" max="15362" width="21.625" style="630" customWidth="1"/>
    <col min="15363" max="15363" width="20.25" style="630" customWidth="1"/>
    <col min="15364" max="15364" width="24.5" style="630" customWidth="1"/>
    <col min="15365" max="15365" width="21.625" style="630" customWidth="1"/>
    <col min="15366" max="15368" width="23.5" style="630" customWidth="1"/>
    <col min="15369" max="15369" width="13.75" style="630" customWidth="1"/>
    <col min="15370" max="15370" width="10.375" style="630" customWidth="1"/>
    <col min="15371" max="15616" width="18.125" style="630"/>
    <col min="15617" max="15617" width="0.875" style="630" customWidth="1"/>
    <col min="15618" max="15618" width="21.625" style="630" customWidth="1"/>
    <col min="15619" max="15619" width="20.25" style="630" customWidth="1"/>
    <col min="15620" max="15620" width="24.5" style="630" customWidth="1"/>
    <col min="15621" max="15621" width="21.625" style="630" customWidth="1"/>
    <col min="15622" max="15624" width="23.5" style="630" customWidth="1"/>
    <col min="15625" max="15625" width="13.75" style="630" customWidth="1"/>
    <col min="15626" max="15626" width="10.375" style="630" customWidth="1"/>
    <col min="15627" max="15872" width="18.125" style="630"/>
    <col min="15873" max="15873" width="0.875" style="630" customWidth="1"/>
    <col min="15874" max="15874" width="21.625" style="630" customWidth="1"/>
    <col min="15875" max="15875" width="20.25" style="630" customWidth="1"/>
    <col min="15876" max="15876" width="24.5" style="630" customWidth="1"/>
    <col min="15877" max="15877" width="21.625" style="630" customWidth="1"/>
    <col min="15878" max="15880" width="23.5" style="630" customWidth="1"/>
    <col min="15881" max="15881" width="13.75" style="630" customWidth="1"/>
    <col min="15882" max="15882" width="10.375" style="630" customWidth="1"/>
    <col min="15883" max="16128" width="18.125" style="630"/>
    <col min="16129" max="16129" width="0.875" style="630" customWidth="1"/>
    <col min="16130" max="16130" width="21.625" style="630" customWidth="1"/>
    <col min="16131" max="16131" width="20.25" style="630" customWidth="1"/>
    <col min="16132" max="16132" width="24.5" style="630" customWidth="1"/>
    <col min="16133" max="16133" width="21.625" style="630" customWidth="1"/>
    <col min="16134" max="16136" width="23.5" style="630" customWidth="1"/>
    <col min="16137" max="16137" width="13.75" style="630" customWidth="1"/>
    <col min="16138" max="16138" width="10.375" style="630" customWidth="1"/>
    <col min="16139" max="16384" width="18.125" style="630"/>
  </cols>
  <sheetData>
    <row r="1" spans="2:10" ht="24" customHeight="1">
      <c r="B1" s="703" t="s">
        <v>659</v>
      </c>
    </row>
    <row r="2" spans="2:10" ht="24" customHeight="1">
      <c r="B2" s="1507" t="s">
        <v>660</v>
      </c>
      <c r="C2" s="1507"/>
      <c r="D2" s="1507"/>
      <c r="E2" s="1507"/>
      <c r="F2" s="1507"/>
      <c r="G2" s="1507"/>
      <c r="H2" s="1507"/>
    </row>
    <row r="3" spans="2:10" ht="12.75" thickBot="1">
      <c r="H3" s="702" t="s">
        <v>658</v>
      </c>
    </row>
    <row r="4" spans="2:10" ht="24.95" customHeight="1">
      <c r="B4" s="701" t="s">
        <v>657</v>
      </c>
      <c r="C4" s="700" t="s">
        <v>656</v>
      </c>
      <c r="D4" s="699" t="s">
        <v>655</v>
      </c>
      <c r="E4" s="770" t="s">
        <v>703</v>
      </c>
      <c r="F4" s="791" t="s">
        <v>724</v>
      </c>
      <c r="G4" s="791" t="s">
        <v>725</v>
      </c>
      <c r="H4" s="698" t="s">
        <v>654</v>
      </c>
      <c r="I4" s="631"/>
      <c r="J4" s="630"/>
    </row>
    <row r="5" spans="2:10" ht="20.100000000000001" customHeight="1">
      <c r="B5" s="1508" t="s">
        <v>653</v>
      </c>
      <c r="C5" s="683" t="s">
        <v>643</v>
      </c>
      <c r="D5" s="697"/>
      <c r="E5" s="696"/>
      <c r="F5" s="679"/>
      <c r="G5" s="679"/>
      <c r="H5" s="678"/>
      <c r="I5" s="631"/>
      <c r="J5" s="630"/>
    </row>
    <row r="6" spans="2:10" ht="20.100000000000001" customHeight="1">
      <c r="B6" s="1509"/>
      <c r="C6" s="650" t="s">
        <v>642</v>
      </c>
      <c r="D6" s="695"/>
      <c r="E6" s="694"/>
      <c r="F6" s="674"/>
      <c r="G6" s="674"/>
      <c r="H6" s="673"/>
      <c r="I6" s="631"/>
      <c r="J6" s="630"/>
    </row>
    <row r="7" spans="2:10" ht="20.100000000000001" customHeight="1">
      <c r="B7" s="1510"/>
      <c r="C7" s="672" t="s">
        <v>641</v>
      </c>
      <c r="D7" s="693"/>
      <c r="E7" s="692"/>
      <c r="F7" s="668"/>
      <c r="G7" s="668"/>
      <c r="H7" s="667"/>
      <c r="I7" s="631"/>
      <c r="J7" s="630"/>
    </row>
    <row r="8" spans="2:10" ht="20.100000000000001" customHeight="1">
      <c r="B8" s="1511" t="s">
        <v>652</v>
      </c>
      <c r="C8" s="655" t="s">
        <v>643</v>
      </c>
      <c r="D8" s="775">
        <f>SUM(E8:H8)</f>
        <v>0</v>
      </c>
      <c r="E8" s="777"/>
      <c r="F8" s="779"/>
      <c r="G8" s="691"/>
      <c r="H8" s="690"/>
      <c r="I8" s="687" t="s">
        <v>651</v>
      </c>
      <c r="J8" s="630"/>
    </row>
    <row r="9" spans="2:10" ht="20.100000000000001" customHeight="1">
      <c r="B9" s="1509"/>
      <c r="C9" s="650" t="s">
        <v>642</v>
      </c>
      <c r="D9" s="775">
        <f>SUM(E9:H9)</f>
        <v>2000</v>
      </c>
      <c r="E9" s="778"/>
      <c r="F9" s="782">
        <f>SUM(2000-E9)</f>
        <v>2000</v>
      </c>
      <c r="G9" s="689"/>
      <c r="H9" s="688"/>
      <c r="I9" s="687" t="s">
        <v>650</v>
      </c>
      <c r="J9" s="630"/>
    </row>
    <row r="10" spans="2:10" ht="20.100000000000001" customHeight="1">
      <c r="B10" s="1512"/>
      <c r="C10" s="666" t="s">
        <v>641</v>
      </c>
      <c r="D10" s="776">
        <f>SUM(E10:H10)</f>
        <v>1000</v>
      </c>
      <c r="E10" s="781">
        <f>SUM(E9/2)</f>
        <v>0</v>
      </c>
      <c r="F10" s="783">
        <f>SUM(F9/2)</f>
        <v>1000</v>
      </c>
      <c r="G10" s="686"/>
      <c r="H10" s="685"/>
      <c r="I10" s="684" t="s">
        <v>649</v>
      </c>
      <c r="J10" s="630"/>
    </row>
    <row r="11" spans="2:10" ht="20.100000000000001" customHeight="1">
      <c r="B11" s="1513" t="s">
        <v>648</v>
      </c>
      <c r="C11" s="683" t="s">
        <v>643</v>
      </c>
      <c r="D11" s="682"/>
      <c r="E11" s="681"/>
      <c r="F11" s="680"/>
      <c r="G11" s="679"/>
      <c r="H11" s="678"/>
      <c r="I11" s="631"/>
      <c r="J11" s="630"/>
    </row>
    <row r="12" spans="2:10" ht="20.100000000000001" customHeight="1">
      <c r="B12" s="1509"/>
      <c r="C12" s="650" t="s">
        <v>642</v>
      </c>
      <c r="D12" s="677"/>
      <c r="E12" s="676"/>
      <c r="F12" s="675"/>
      <c r="G12" s="674"/>
      <c r="H12" s="673"/>
      <c r="I12" s="631"/>
      <c r="J12" s="630"/>
    </row>
    <row r="13" spans="2:10" ht="20.100000000000001" customHeight="1">
      <c r="B13" s="1510"/>
      <c r="C13" s="672" t="s">
        <v>641</v>
      </c>
      <c r="D13" s="671"/>
      <c r="E13" s="670"/>
      <c r="F13" s="669"/>
      <c r="G13" s="668"/>
      <c r="H13" s="667"/>
      <c r="I13" s="631"/>
      <c r="J13" s="630"/>
    </row>
    <row r="14" spans="2:10" ht="20.100000000000001" customHeight="1">
      <c r="B14" s="1508" t="s">
        <v>647</v>
      </c>
      <c r="C14" s="683" t="s">
        <v>643</v>
      </c>
      <c r="D14" s="682"/>
      <c r="E14" s="681"/>
      <c r="F14" s="680"/>
      <c r="G14" s="679"/>
      <c r="H14" s="678"/>
      <c r="I14" s="631"/>
      <c r="J14" s="630"/>
    </row>
    <row r="15" spans="2:10" ht="20.100000000000001" customHeight="1">
      <c r="B15" s="1509"/>
      <c r="C15" s="650" t="s">
        <v>642</v>
      </c>
      <c r="D15" s="677"/>
      <c r="E15" s="676"/>
      <c r="F15" s="675"/>
      <c r="G15" s="674"/>
      <c r="H15" s="673"/>
      <c r="I15" s="631"/>
      <c r="J15" s="630"/>
    </row>
    <row r="16" spans="2:10" ht="20.100000000000001" customHeight="1">
      <c r="B16" s="1510"/>
      <c r="C16" s="672" t="s">
        <v>641</v>
      </c>
      <c r="D16" s="671"/>
      <c r="E16" s="670"/>
      <c r="F16" s="669"/>
      <c r="G16" s="668"/>
      <c r="H16" s="667"/>
      <c r="I16" s="631"/>
      <c r="J16" s="630"/>
    </row>
    <row r="17" spans="2:13" ht="20.100000000000001" customHeight="1">
      <c r="B17" s="1488" t="s">
        <v>646</v>
      </c>
      <c r="C17" s="655" t="s">
        <v>643</v>
      </c>
      <c r="D17" s="654">
        <f>SUM(E17:H17)</f>
        <v>0</v>
      </c>
      <c r="E17" s="653">
        <f>E5+E8+E11+E14</f>
        <v>0</v>
      </c>
      <c r="F17" s="653">
        <f>F8</f>
        <v>0</v>
      </c>
      <c r="G17" s="652">
        <f>G8</f>
        <v>0</v>
      </c>
      <c r="H17" s="651">
        <f>H8</f>
        <v>0</v>
      </c>
      <c r="I17" s="631"/>
      <c r="J17" s="630"/>
    </row>
    <row r="18" spans="2:13" ht="20.100000000000001" customHeight="1">
      <c r="B18" s="1489"/>
      <c r="C18" s="650" t="s">
        <v>642</v>
      </c>
      <c r="D18" s="649">
        <f>SUM(E18:H18)</f>
        <v>2000</v>
      </c>
      <c r="E18" s="648">
        <f>E6+E9+E12+E15</f>
        <v>0</v>
      </c>
      <c r="F18" s="648">
        <f t="shared" ref="F18:H19" si="0">F6+F9+F12+F15</f>
        <v>2000</v>
      </c>
      <c r="G18" s="647">
        <f t="shared" si="0"/>
        <v>0</v>
      </c>
      <c r="H18" s="646">
        <f t="shared" si="0"/>
        <v>0</v>
      </c>
      <c r="I18" s="631"/>
      <c r="J18" s="630"/>
    </row>
    <row r="19" spans="2:13" ht="20.100000000000001" customHeight="1" thickBot="1">
      <c r="B19" s="1490"/>
      <c r="C19" s="666" t="s">
        <v>641</v>
      </c>
      <c r="D19" s="665">
        <f>SUM(E19:H19)</f>
        <v>1000</v>
      </c>
      <c r="E19" s="664">
        <f>E7+E10+E13+E16</f>
        <v>0</v>
      </c>
      <c r="F19" s="664">
        <f t="shared" si="0"/>
        <v>1000</v>
      </c>
      <c r="G19" s="663">
        <f t="shared" si="0"/>
        <v>0</v>
      </c>
      <c r="H19" s="662">
        <f t="shared" si="0"/>
        <v>0</v>
      </c>
      <c r="I19" s="631"/>
      <c r="J19" s="630"/>
    </row>
    <row r="20" spans="2:13" ht="20.100000000000001" customHeight="1" thickBot="1">
      <c r="B20" s="661" t="s">
        <v>645</v>
      </c>
      <c r="C20" s="660" t="s">
        <v>641</v>
      </c>
      <c r="D20" s="659"/>
      <c r="E20" s="658"/>
      <c r="F20" s="658"/>
      <c r="G20" s="657"/>
      <c r="H20" s="656"/>
      <c r="I20" s="631"/>
      <c r="J20" s="630"/>
    </row>
    <row r="21" spans="2:13" ht="20.100000000000001" customHeight="1">
      <c r="B21" s="1488" t="s">
        <v>644</v>
      </c>
      <c r="C21" s="655" t="s">
        <v>643</v>
      </c>
      <c r="D21" s="654">
        <f>SUM(E21:H21)</f>
        <v>0</v>
      </c>
      <c r="E21" s="653">
        <f t="shared" ref="E21:H22" si="1">E17</f>
        <v>0</v>
      </c>
      <c r="F21" s="653">
        <f t="shared" si="1"/>
        <v>0</v>
      </c>
      <c r="G21" s="652">
        <f t="shared" si="1"/>
        <v>0</v>
      </c>
      <c r="H21" s="651">
        <f t="shared" si="1"/>
        <v>0</v>
      </c>
      <c r="I21" s="631"/>
      <c r="J21" s="630"/>
    </row>
    <row r="22" spans="2:13" ht="20.100000000000001" customHeight="1">
      <c r="B22" s="1489"/>
      <c r="C22" s="650" t="s">
        <v>642</v>
      </c>
      <c r="D22" s="649">
        <f>SUM(E22:H22)</f>
        <v>2000</v>
      </c>
      <c r="E22" s="648">
        <f t="shared" si="1"/>
        <v>0</v>
      </c>
      <c r="F22" s="648">
        <f t="shared" si="1"/>
        <v>2000</v>
      </c>
      <c r="G22" s="647">
        <f t="shared" si="1"/>
        <v>0</v>
      </c>
      <c r="H22" s="646">
        <f t="shared" si="1"/>
        <v>0</v>
      </c>
      <c r="I22" s="631"/>
      <c r="J22" s="630"/>
    </row>
    <row r="23" spans="2:13" ht="20.100000000000001" customHeight="1" thickBot="1">
      <c r="B23" s="1500"/>
      <c r="C23" s="645" t="s">
        <v>641</v>
      </c>
      <c r="D23" s="644">
        <f>SUM(E23:H23)</f>
        <v>1000</v>
      </c>
      <c r="E23" s="643">
        <f>E19+E20</f>
        <v>0</v>
      </c>
      <c r="F23" s="643">
        <f>F19+F20</f>
        <v>1000</v>
      </c>
      <c r="G23" s="642">
        <f>G19+G20</f>
        <v>0</v>
      </c>
      <c r="H23" s="641">
        <f>H19+H20</f>
        <v>0</v>
      </c>
      <c r="I23" s="640" t="s">
        <v>640</v>
      </c>
      <c r="J23" s="630"/>
    </row>
    <row r="24" spans="2:13" ht="19.5" customHeight="1" thickBot="1">
      <c r="B24" s="1501" t="s">
        <v>639</v>
      </c>
      <c r="C24" s="1502"/>
      <c r="D24" s="639">
        <v>1000</v>
      </c>
      <c r="I24" s="635" t="s">
        <v>638</v>
      </c>
    </row>
    <row r="25" spans="2:13" ht="20.100000000000001" customHeight="1" thickBot="1">
      <c r="F25" s="638"/>
      <c r="G25" s="630" t="s">
        <v>637</v>
      </c>
      <c r="I25" s="637"/>
      <c r="J25" s="630"/>
      <c r="M25" s="631"/>
    </row>
    <row r="26" spans="2:13" ht="19.5" customHeight="1">
      <c r="B26" s="1503" t="s">
        <v>636</v>
      </c>
      <c r="C26" s="1504"/>
      <c r="D26" s="636" t="s">
        <v>635</v>
      </c>
      <c r="E26" s="630" t="s">
        <v>634</v>
      </c>
      <c r="I26" s="635" t="s">
        <v>633</v>
      </c>
      <c r="J26" s="630"/>
      <c r="M26" s="631"/>
    </row>
    <row r="27" spans="2:13" ht="19.5" customHeight="1">
      <c r="B27" s="1490" t="s">
        <v>632</v>
      </c>
      <c r="C27" s="1505"/>
      <c r="D27" s="634" t="str">
        <f>F4</f>
        <v>令和６年度</v>
      </c>
      <c r="E27" s="630" t="s">
        <v>631</v>
      </c>
      <c r="J27" s="630"/>
      <c r="M27" s="631"/>
    </row>
    <row r="28" spans="2:13" ht="19.5" customHeight="1" thickBot="1">
      <c r="B28" s="1500" t="s">
        <v>630</v>
      </c>
      <c r="C28" s="1506"/>
      <c r="D28" s="633" t="s">
        <v>160</v>
      </c>
      <c r="E28" s="630" t="s">
        <v>629</v>
      </c>
      <c r="J28" s="630"/>
      <c r="M28" s="631"/>
    </row>
    <row r="29" spans="2:13" ht="20.100000000000001" customHeight="1">
      <c r="E29" s="630" t="s">
        <v>628</v>
      </c>
    </row>
    <row r="30" spans="2:13" ht="12" customHeight="1">
      <c r="B30" s="453" t="s">
        <v>627</v>
      </c>
    </row>
    <row r="31" spans="2:13" ht="12" customHeight="1">
      <c r="B31" s="453" t="s">
        <v>626</v>
      </c>
      <c r="F31" s="1499" t="s">
        <v>625</v>
      </c>
      <c r="G31" s="1491">
        <f>'別添1-1'!$H$25</f>
        <v>0</v>
      </c>
      <c r="H31" s="1491"/>
      <c r="I31" s="631"/>
      <c r="J31" s="630"/>
    </row>
    <row r="32" spans="2:13" ht="12" customHeight="1">
      <c r="B32" s="453" t="s">
        <v>624</v>
      </c>
      <c r="F32" s="1494"/>
      <c r="G32" s="1492"/>
      <c r="H32" s="1492"/>
      <c r="I32" s="631"/>
      <c r="J32" s="630"/>
    </row>
    <row r="33" spans="2:10" ht="12" customHeight="1">
      <c r="B33" s="453" t="s">
        <v>623</v>
      </c>
      <c r="F33" s="1493" t="s">
        <v>622</v>
      </c>
      <c r="G33" s="1491">
        <f>'別添1-1'!D14</f>
        <v>0</v>
      </c>
      <c r="H33" s="1491"/>
      <c r="I33" s="631"/>
      <c r="J33" s="630"/>
    </row>
    <row r="34" spans="2:10" ht="12" customHeight="1">
      <c r="B34" s="453" t="s">
        <v>621</v>
      </c>
      <c r="F34" s="1494"/>
      <c r="G34" s="1492"/>
      <c r="H34" s="1492"/>
      <c r="I34" s="631"/>
      <c r="J34" s="630"/>
    </row>
    <row r="35" spans="2:10" ht="12" customHeight="1">
      <c r="B35" s="453" t="s">
        <v>620</v>
      </c>
      <c r="F35" s="1493" t="s">
        <v>619</v>
      </c>
      <c r="G35" s="1495" t="s">
        <v>699</v>
      </c>
      <c r="H35" s="1497" t="s">
        <v>700</v>
      </c>
      <c r="I35" s="631"/>
      <c r="J35" s="630"/>
    </row>
    <row r="36" spans="2:10" ht="12" customHeight="1">
      <c r="B36" s="453" t="s">
        <v>618</v>
      </c>
      <c r="F36" s="1494"/>
      <c r="G36" s="1496"/>
      <c r="H36" s="1498"/>
      <c r="I36" s="631"/>
      <c r="J36" s="630"/>
    </row>
    <row r="37" spans="2:10" ht="12" customHeight="1">
      <c r="B37" s="453" t="s">
        <v>617</v>
      </c>
      <c r="I37" s="631"/>
      <c r="J37" s="630"/>
    </row>
    <row r="38" spans="2:10">
      <c r="B38" s="453" t="s">
        <v>616</v>
      </c>
      <c r="C38" s="632"/>
      <c r="I38" s="631"/>
      <c r="J38" s="630"/>
    </row>
    <row r="39" spans="2:10">
      <c r="I39" s="631"/>
      <c r="J39" s="630"/>
    </row>
    <row r="40" spans="2:10">
      <c r="I40" s="631"/>
      <c r="J40" s="630"/>
    </row>
    <row r="41" spans="2:10">
      <c r="I41" s="631"/>
      <c r="J41" s="630"/>
    </row>
  </sheetData>
  <sheetProtection algorithmName="SHA-512" hashValue="AKgSby/SDjjGSxvAM9+Xfe1N8+jYtVCOsBpQv4/FhTbjSAkD30xrOEL3b1hU1t7+7q4HtmOMUm5kz7ThKNAQ3w==" saltValue="pdOk9uVPONq11ZWLORxLkA==" spinCount="100000" sheet="1" objects="1" scenarios="1"/>
  <protectedRanges>
    <protectedRange sqref="E8:F8 E9 D24 D26:D27" name="範囲1"/>
  </protectedRanges>
  <mergeCells count="18">
    <mergeCell ref="B2:H2"/>
    <mergeCell ref="B5:B7"/>
    <mergeCell ref="B8:B10"/>
    <mergeCell ref="B11:B13"/>
    <mergeCell ref="B14:B16"/>
    <mergeCell ref="B17:B19"/>
    <mergeCell ref="G31:H32"/>
    <mergeCell ref="F33:F34"/>
    <mergeCell ref="G33:H34"/>
    <mergeCell ref="F35:F36"/>
    <mergeCell ref="G35:G36"/>
    <mergeCell ref="H35:H36"/>
    <mergeCell ref="F31:F32"/>
    <mergeCell ref="B21:B23"/>
    <mergeCell ref="B24:C24"/>
    <mergeCell ref="B26:C26"/>
    <mergeCell ref="B27:C27"/>
    <mergeCell ref="B28:C28"/>
  </mergeCells>
  <phoneticPr fontId="3"/>
  <conditionalFormatting sqref="E8">
    <cfRule type="expression" dxfId="110" priority="3">
      <formula>$E$8&lt;&gt;""</formula>
    </cfRule>
  </conditionalFormatting>
  <conditionalFormatting sqref="E9">
    <cfRule type="expression" dxfId="109" priority="1" stopIfTrue="1">
      <formula>$E$9&lt;&gt;""</formula>
    </cfRule>
  </conditionalFormatting>
  <conditionalFormatting sqref="F8">
    <cfRule type="expression" dxfId="108" priority="2">
      <formula>$F$8&lt;&gt;""</formula>
    </cfRule>
  </conditionalFormatting>
  <dataValidations count="1">
    <dataValidation allowBlank="1" showErrorMessage="1" sqref="E8" xr:uid="{8D46B4EE-4B1C-4387-B600-541C4D0F5C90}"/>
  </dataValidations>
  <printOptions horizontalCentered="1"/>
  <pageMargins left="0.98425196850393704" right="0.98425196850393704" top="0.78740157480314965" bottom="0.39370078740157483" header="0.51181102362204722" footer="0.51181102362204722"/>
  <pageSetup paperSize="9" scale="72" orientation="landscape" r:id="rId1"/>
  <headerFooter alignWithMargins="0">
    <oddHeader>&amp;R&amp;"ＭＳ 明朝,標準"別紙３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tabColor theme="9"/>
  </sheetPr>
  <dimension ref="B1:AC31"/>
  <sheetViews>
    <sheetView showGridLines="0" showRowColHeaders="0" view="pageBreakPreview" zoomScaleNormal="100" zoomScaleSheetLayoutView="100" zoomScalePageLayoutView="75" workbookViewId="0">
      <selection activeCell="N8" sqref="N8"/>
    </sheetView>
  </sheetViews>
  <sheetFormatPr defaultColWidth="9" defaultRowHeight="13.5"/>
  <cols>
    <col min="1" max="1" width="1.625" style="24" customWidth="1"/>
    <col min="2" max="3" width="9.625" style="24" customWidth="1"/>
    <col min="4" max="10" width="4.375" style="24" customWidth="1"/>
    <col min="11" max="11" width="5" style="24" customWidth="1"/>
    <col min="12" max="18" width="4.375" style="24" customWidth="1"/>
    <col min="19" max="19" width="7" style="24" customWidth="1"/>
    <col min="20" max="20" width="2.375" style="24" customWidth="1"/>
    <col min="21" max="21" width="11" style="24" hidden="1" customWidth="1"/>
    <col min="22" max="29" width="8.875" style="24" customWidth="1"/>
    <col min="30" max="16384" width="9" style="24"/>
  </cols>
  <sheetData>
    <row r="1" spans="2:29" ht="14.25" thickBot="1"/>
    <row r="2" spans="2:29" s="19" customFormat="1" ht="15" customHeight="1">
      <c r="B2" s="1057" t="s">
        <v>79</v>
      </c>
      <c r="C2" s="1057"/>
      <c r="D2" s="1057"/>
      <c r="E2" s="1057"/>
      <c r="F2" s="1057"/>
      <c r="G2" s="1057"/>
      <c r="H2" s="1057"/>
      <c r="I2" s="1057"/>
      <c r="J2" s="1057"/>
      <c r="K2" s="1057"/>
      <c r="L2" s="1057"/>
      <c r="M2" s="1057"/>
      <c r="N2" s="1057"/>
      <c r="O2" s="1057"/>
      <c r="P2" s="1057"/>
      <c r="Q2" s="1057"/>
      <c r="R2" s="1057"/>
      <c r="S2" s="1057"/>
      <c r="U2" s="20"/>
      <c r="V2" s="841" t="s">
        <v>698</v>
      </c>
      <c r="W2" s="842"/>
      <c r="X2" s="842"/>
      <c r="Y2" s="842"/>
      <c r="Z2" s="842"/>
      <c r="AA2" s="842"/>
      <c r="AB2" s="842"/>
      <c r="AC2" s="843"/>
    </row>
    <row r="3" spans="2:29" s="19" customFormat="1" ht="14.25" customHeight="1">
      <c r="B3" s="270"/>
      <c r="C3" s="270"/>
      <c r="D3" s="270"/>
      <c r="E3" s="270"/>
      <c r="F3" s="270"/>
      <c r="G3" s="270"/>
      <c r="H3" s="270"/>
      <c r="I3" s="270"/>
      <c r="J3" s="270"/>
      <c r="K3" s="270"/>
      <c r="L3" s="270"/>
      <c r="M3" s="270"/>
      <c r="N3" s="270"/>
      <c r="O3" s="270"/>
      <c r="P3" s="270"/>
      <c r="Q3" s="270"/>
      <c r="R3" s="270"/>
      <c r="S3" s="270"/>
      <c r="U3" s="20"/>
      <c r="V3" s="844"/>
      <c r="W3" s="845"/>
      <c r="X3" s="845"/>
      <c r="Y3" s="845"/>
      <c r="Z3" s="845"/>
      <c r="AA3" s="845"/>
      <c r="AB3" s="845"/>
      <c r="AC3" s="846"/>
    </row>
    <row r="4" spans="2:29" s="19" customFormat="1" ht="44.25" customHeight="1">
      <c r="B4" s="1058" t="s">
        <v>527</v>
      </c>
      <c r="C4" s="1058"/>
      <c r="D4" s="1058"/>
      <c r="E4" s="1058"/>
      <c r="F4" s="1058"/>
      <c r="G4" s="1058"/>
      <c r="H4" s="1058"/>
      <c r="I4" s="1058"/>
      <c r="J4" s="1058"/>
      <c r="K4" s="1058"/>
      <c r="L4" s="1058"/>
      <c r="M4" s="1058"/>
      <c r="N4" s="1058"/>
      <c r="O4" s="1058"/>
      <c r="P4" s="1058"/>
      <c r="Q4" s="1058"/>
      <c r="R4" s="1058"/>
      <c r="S4" s="1058"/>
      <c r="U4" s="20"/>
      <c r="V4" s="844"/>
      <c r="W4" s="845"/>
      <c r="X4" s="845"/>
      <c r="Y4" s="845"/>
      <c r="Z4" s="845"/>
      <c r="AA4" s="845"/>
      <c r="AB4" s="845"/>
      <c r="AC4" s="846"/>
    </row>
    <row r="5" spans="2:29" s="19" customFormat="1" ht="14.25" customHeight="1">
      <c r="B5" s="20"/>
      <c r="V5" s="844"/>
      <c r="W5" s="845"/>
      <c r="X5" s="845"/>
      <c r="Y5" s="845"/>
      <c r="Z5" s="845"/>
      <c r="AA5" s="845"/>
      <c r="AB5" s="845"/>
      <c r="AC5" s="846"/>
    </row>
    <row r="6" spans="2:29" s="19" customFormat="1" ht="69.75" customHeight="1">
      <c r="B6" s="1053" t="s">
        <v>528</v>
      </c>
      <c r="C6" s="1053"/>
      <c r="D6" s="1053"/>
      <c r="E6" s="1053"/>
      <c r="F6" s="1053"/>
      <c r="G6" s="1053"/>
      <c r="H6" s="1053"/>
      <c r="I6" s="1053"/>
      <c r="J6" s="1053"/>
      <c r="K6" s="1053"/>
      <c r="L6" s="1053"/>
      <c r="M6" s="1053"/>
      <c r="N6" s="1053"/>
      <c r="O6" s="1053"/>
      <c r="P6" s="1053"/>
      <c r="Q6" s="1053"/>
      <c r="R6" s="1053"/>
      <c r="S6" s="1053"/>
      <c r="U6" s="20"/>
      <c r="V6" s="844"/>
      <c r="W6" s="845"/>
      <c r="X6" s="845"/>
      <c r="Y6" s="845"/>
      <c r="Z6" s="845"/>
      <c r="AA6" s="845"/>
      <c r="AB6" s="845"/>
      <c r="AC6" s="846"/>
    </row>
    <row r="7" spans="2:29" s="19" customFormat="1" ht="14.25" customHeight="1">
      <c r="B7" s="512"/>
      <c r="C7" s="512"/>
      <c r="D7" s="512"/>
      <c r="E7" s="512"/>
      <c r="F7" s="512"/>
      <c r="G7" s="512"/>
      <c r="H7" s="512"/>
      <c r="I7" s="512"/>
      <c r="J7" s="512"/>
      <c r="K7" s="512"/>
      <c r="L7" s="512"/>
      <c r="M7" s="512"/>
      <c r="N7" s="512"/>
      <c r="O7" s="512"/>
      <c r="P7" s="512"/>
      <c r="Q7" s="512"/>
      <c r="R7" s="512"/>
      <c r="S7" s="512"/>
      <c r="U7" s="19" t="s">
        <v>93</v>
      </c>
      <c r="V7" s="844"/>
      <c r="W7" s="845"/>
      <c r="X7" s="845"/>
      <c r="Y7" s="845"/>
      <c r="Z7" s="845"/>
      <c r="AA7" s="845"/>
      <c r="AB7" s="845"/>
      <c r="AC7" s="846"/>
    </row>
    <row r="8" spans="2:29" s="19" customFormat="1" ht="23.25" customHeight="1">
      <c r="F8" s="272"/>
      <c r="G8" s="272"/>
      <c r="H8" s="272"/>
      <c r="I8" s="272"/>
      <c r="J8" s="272"/>
      <c r="K8" s="272"/>
      <c r="L8" s="273"/>
      <c r="M8" s="513" t="s">
        <v>412</v>
      </c>
      <c r="N8" s="175"/>
      <c r="O8" s="274" t="s">
        <v>90</v>
      </c>
      <c r="P8" s="175"/>
      <c r="Q8" s="274" t="s">
        <v>89</v>
      </c>
      <c r="R8" s="175"/>
      <c r="S8" s="274" t="s">
        <v>88</v>
      </c>
      <c r="U8" s="21" t="s">
        <v>94</v>
      </c>
      <c r="V8" s="844"/>
      <c r="W8" s="845"/>
      <c r="X8" s="845"/>
      <c r="Y8" s="845"/>
      <c r="Z8" s="845"/>
      <c r="AA8" s="845"/>
      <c r="AB8" s="845"/>
      <c r="AC8" s="846"/>
    </row>
    <row r="9" spans="2:29" s="19" customFormat="1" ht="43.5" customHeight="1">
      <c r="E9" s="1062">
        <f>'別添1-1'!E8:F8</f>
        <v>0</v>
      </c>
      <c r="F9" s="1062"/>
      <c r="G9" s="275" t="s">
        <v>86</v>
      </c>
      <c r="J9" s="1010">
        <f>'別添1-1'!I8</f>
        <v>0</v>
      </c>
      <c r="K9" s="1010"/>
      <c r="L9" s="1010"/>
      <c r="M9" s="19" t="s">
        <v>87</v>
      </c>
      <c r="N9" s="276" t="s">
        <v>97</v>
      </c>
      <c r="O9" s="1059">
        <f>'別添1-1'!N8</f>
        <v>0</v>
      </c>
      <c r="P9" s="1059"/>
      <c r="Q9" s="1059"/>
      <c r="R9" s="274" t="s">
        <v>96</v>
      </c>
      <c r="U9" s="21" t="s">
        <v>95</v>
      </c>
      <c r="V9" s="844"/>
      <c r="W9" s="845"/>
      <c r="X9" s="845"/>
      <c r="Y9" s="845"/>
      <c r="Z9" s="845"/>
      <c r="AA9" s="845"/>
      <c r="AB9" s="845"/>
      <c r="AC9" s="846"/>
    </row>
    <row r="10" spans="2:29" s="19" customFormat="1" ht="28.5" customHeight="1">
      <c r="B10" s="83"/>
      <c r="I10" s="274" t="s">
        <v>12</v>
      </c>
      <c r="J10" s="1059">
        <f>'別添1-1'!J9:P9</f>
        <v>0</v>
      </c>
      <c r="K10" s="1059"/>
      <c r="L10" s="1059"/>
      <c r="M10" s="1059"/>
      <c r="N10" s="1059"/>
      <c r="O10" s="1059"/>
      <c r="P10" s="1059"/>
      <c r="Q10" s="1059"/>
      <c r="R10" s="733"/>
      <c r="U10" s="21"/>
      <c r="V10" s="844"/>
      <c r="W10" s="845"/>
      <c r="X10" s="845"/>
      <c r="Y10" s="845"/>
      <c r="Z10" s="845"/>
      <c r="AA10" s="845"/>
      <c r="AB10" s="845"/>
      <c r="AC10" s="846"/>
    </row>
    <row r="11" spans="2:29" s="19" customFormat="1" ht="14.25" customHeight="1">
      <c r="B11" s="20"/>
      <c r="I11" s="348"/>
      <c r="R11" s="274"/>
      <c r="U11" s="21" t="s">
        <v>98</v>
      </c>
      <c r="V11" s="844"/>
      <c r="W11" s="845"/>
      <c r="X11" s="845"/>
      <c r="Y11" s="845"/>
      <c r="Z11" s="845"/>
      <c r="AA11" s="845"/>
      <c r="AB11" s="845"/>
      <c r="AC11" s="846"/>
    </row>
    <row r="12" spans="2:29" s="19" customFormat="1" ht="25.5" customHeight="1">
      <c r="B12" s="1060" t="s">
        <v>718</v>
      </c>
      <c r="C12" s="1060"/>
      <c r="D12" s="1060"/>
      <c r="E12" s="1060"/>
      <c r="F12" s="1060"/>
      <c r="G12" s="1060"/>
      <c r="H12" s="1060"/>
      <c r="I12" s="1060"/>
      <c r="J12" s="1060"/>
      <c r="K12" s="1060"/>
      <c r="L12" s="1060"/>
      <c r="M12" s="1060"/>
      <c r="N12" s="1060"/>
      <c r="O12" s="1060"/>
      <c r="P12" s="1060"/>
      <c r="Q12" s="1060"/>
      <c r="R12" s="1060"/>
      <c r="S12" s="1060"/>
      <c r="U12" s="21" t="s">
        <v>7</v>
      </c>
      <c r="V12" s="844"/>
      <c r="W12" s="845"/>
      <c r="X12" s="845"/>
      <c r="Y12" s="845"/>
      <c r="Z12" s="845"/>
      <c r="AA12" s="845"/>
      <c r="AB12" s="845"/>
      <c r="AC12" s="846"/>
    </row>
    <row r="13" spans="2:29" s="19" customFormat="1" ht="14.25" customHeight="1" thickBot="1">
      <c r="B13" s="349"/>
      <c r="C13" s="349"/>
      <c r="D13" s="349"/>
      <c r="E13" s="349"/>
      <c r="F13" s="349"/>
      <c r="G13" s="349"/>
      <c r="H13" s="349"/>
      <c r="I13" s="349"/>
      <c r="J13" s="349"/>
      <c r="K13" s="349"/>
      <c r="L13" s="349"/>
      <c r="M13" s="349"/>
      <c r="N13" s="349"/>
      <c r="O13" s="349"/>
      <c r="P13" s="349"/>
      <c r="Q13" s="349"/>
      <c r="R13" s="349"/>
      <c r="S13" s="349"/>
      <c r="V13" s="847"/>
      <c r="W13" s="848"/>
      <c r="X13" s="848"/>
      <c r="Y13" s="848"/>
      <c r="Z13" s="848"/>
      <c r="AA13" s="848"/>
      <c r="AB13" s="848"/>
      <c r="AC13" s="849"/>
    </row>
    <row r="14" spans="2:29" s="19" customFormat="1" ht="25.5" customHeight="1" thickBot="1">
      <c r="B14" s="281" t="s">
        <v>83</v>
      </c>
      <c r="C14" s="514"/>
      <c r="D14" s="514"/>
      <c r="V14" s="190"/>
      <c r="W14" s="190"/>
      <c r="X14" s="190"/>
      <c r="Y14" s="190"/>
      <c r="Z14" s="190"/>
      <c r="AA14" s="190"/>
      <c r="AB14" s="190"/>
      <c r="AC14" s="190"/>
    </row>
    <row r="15" spans="2:29" s="19" customFormat="1" ht="33.75" customHeight="1">
      <c r="B15" s="1028" t="s">
        <v>19</v>
      </c>
      <c r="C15" s="1029"/>
      <c r="D15" s="1520">
        <f>'別添1-1'!D14</f>
        <v>0</v>
      </c>
      <c r="E15" s="1521"/>
      <c r="F15" s="1521"/>
      <c r="G15" s="1521"/>
      <c r="H15" s="1521"/>
      <c r="I15" s="1521"/>
      <c r="J15" s="1521"/>
      <c r="K15" s="1521"/>
      <c r="L15" s="1521"/>
      <c r="M15" s="1521"/>
      <c r="N15" s="1521"/>
      <c r="O15" s="1521"/>
      <c r="P15" s="1521"/>
      <c r="Q15" s="1521"/>
      <c r="R15" s="1521"/>
      <c r="S15" s="1522"/>
      <c r="U15" s="83" t="s">
        <v>16</v>
      </c>
      <c r="V15" s="190"/>
      <c r="W15" s="190"/>
      <c r="X15" s="190"/>
      <c r="Y15" s="190"/>
      <c r="Z15" s="190"/>
      <c r="AA15" s="190"/>
      <c r="AB15" s="190"/>
      <c r="AC15" s="190"/>
    </row>
    <row r="16" spans="2:29" s="19" customFormat="1" ht="33.75" customHeight="1">
      <c r="B16" s="1065" t="s">
        <v>80</v>
      </c>
      <c r="C16" s="1066"/>
      <c r="D16" s="1054">
        <f>'別添1-1'!D15</f>
        <v>0</v>
      </c>
      <c r="E16" s="1055"/>
      <c r="F16" s="1055"/>
      <c r="G16" s="1055"/>
      <c r="H16" s="1055"/>
      <c r="I16" s="1055"/>
      <c r="J16" s="1055"/>
      <c r="K16" s="1055"/>
      <c r="L16" s="1055"/>
      <c r="M16" s="1055"/>
      <c r="N16" s="1055"/>
      <c r="O16" s="1055"/>
      <c r="P16" s="1055"/>
      <c r="Q16" s="1055"/>
      <c r="R16" s="1055"/>
      <c r="S16" s="1056"/>
      <c r="U16" s="19" t="s">
        <v>17</v>
      </c>
      <c r="V16" s="190"/>
      <c r="W16" s="190"/>
      <c r="X16" s="190"/>
      <c r="Y16" s="190"/>
      <c r="Z16" s="190"/>
      <c r="AA16" s="190"/>
      <c r="AB16" s="190"/>
      <c r="AC16" s="190"/>
    </row>
    <row r="17" spans="2:29" s="18" customFormat="1" ht="33.75" customHeight="1">
      <c r="B17" s="1044" t="s">
        <v>82</v>
      </c>
      <c r="C17" s="1045"/>
      <c r="D17" s="1523" t="s">
        <v>434</v>
      </c>
      <c r="E17" s="1524"/>
      <c r="F17" s="1524"/>
      <c r="G17" s="1067">
        <f>'別添1-1'!G16:I16</f>
        <v>0</v>
      </c>
      <c r="H17" s="1067"/>
      <c r="I17" s="1067"/>
      <c r="J17" s="352" t="s">
        <v>9</v>
      </c>
      <c r="K17" s="352"/>
      <c r="L17" s="352" t="s">
        <v>5</v>
      </c>
      <c r="M17" s="352" t="s">
        <v>13</v>
      </c>
      <c r="N17" s="780">
        <f>'別添1-1'!M16</f>
        <v>0</v>
      </c>
      <c r="O17" s="352" t="s">
        <v>14</v>
      </c>
      <c r="P17" s="352" t="s">
        <v>15</v>
      </c>
      <c r="Q17" s="351">
        <f>'別添1-1'!P16</f>
        <v>0</v>
      </c>
      <c r="R17" s="352" t="s">
        <v>14</v>
      </c>
      <c r="S17" s="353"/>
      <c r="V17" s="190"/>
      <c r="W17" s="190"/>
      <c r="X17" s="190"/>
      <c r="Y17" s="190"/>
      <c r="Z17" s="190"/>
      <c r="AA17" s="190"/>
      <c r="AB17" s="190"/>
      <c r="AC17" s="190"/>
    </row>
    <row r="18" spans="2:29" s="19" customFormat="1" ht="33.75" customHeight="1" thickBot="1">
      <c r="B18" s="1225" t="s">
        <v>120</v>
      </c>
      <c r="C18" s="1226"/>
      <c r="D18" s="1227"/>
      <c r="E18" s="1228"/>
      <c r="F18" s="1525" t="s">
        <v>99</v>
      </c>
      <c r="G18" s="1525"/>
      <c r="H18" s="1526">
        <f>'別添1-1'!H17:O17</f>
        <v>0</v>
      </c>
      <c r="I18" s="1526"/>
      <c r="J18" s="1526"/>
      <c r="K18" s="1526"/>
      <c r="L18" s="1526"/>
      <c r="M18" s="1526"/>
      <c r="N18" s="1526"/>
      <c r="O18" s="1526"/>
      <c r="P18" s="1526"/>
      <c r="Q18" s="1228"/>
      <c r="R18" s="1228"/>
      <c r="S18" s="1527"/>
      <c r="V18" s="190"/>
      <c r="W18" s="190"/>
      <c r="X18" s="190"/>
      <c r="Y18" s="190"/>
      <c r="Z18" s="190"/>
      <c r="AA18" s="190"/>
      <c r="AB18" s="190"/>
      <c r="AC18" s="190"/>
    </row>
    <row r="19" spans="2:29" s="19" customFormat="1" ht="14.25" customHeight="1">
      <c r="B19" s="1069" t="s">
        <v>198</v>
      </c>
      <c r="C19" s="1069"/>
      <c r="D19" s="1069"/>
      <c r="E19" s="1069"/>
      <c r="F19" s="1069"/>
      <c r="G19" s="1069"/>
      <c r="H19" s="1069"/>
      <c r="I19" s="1069"/>
      <c r="J19" s="1069"/>
      <c r="K19" s="1069"/>
      <c r="L19" s="1069"/>
      <c r="M19" s="1069"/>
      <c r="N19" s="1069"/>
      <c r="O19" s="1069"/>
      <c r="P19" s="1069"/>
      <c r="Q19" s="1069"/>
      <c r="R19" s="1069"/>
      <c r="S19" s="1069"/>
      <c r="V19" s="318"/>
      <c r="W19" s="318"/>
      <c r="X19" s="318"/>
      <c r="Y19" s="318"/>
      <c r="Z19" s="318"/>
      <c r="AA19" s="318"/>
      <c r="AB19" s="318"/>
      <c r="AC19" s="318"/>
    </row>
    <row r="20" spans="2:29" s="19" customFormat="1" ht="14.25" customHeight="1">
      <c r="B20" s="1370" t="s">
        <v>435</v>
      </c>
      <c r="C20" s="1370"/>
      <c r="D20" s="1370"/>
      <c r="E20" s="1370"/>
      <c r="F20" s="1370"/>
      <c r="G20" s="1370"/>
      <c r="H20" s="1370"/>
      <c r="I20" s="1370"/>
      <c r="J20" s="1370"/>
      <c r="K20" s="1370"/>
      <c r="L20" s="1370"/>
      <c r="M20" s="1370"/>
      <c r="N20" s="1370"/>
      <c r="O20" s="1370"/>
      <c r="P20" s="1370"/>
      <c r="Q20" s="1370"/>
      <c r="R20" s="1370"/>
      <c r="S20" s="1370"/>
      <c r="V20" s="190"/>
      <c r="W20" s="190"/>
      <c r="X20" s="190"/>
      <c r="Y20" s="190"/>
      <c r="Z20" s="190"/>
      <c r="AA20" s="190"/>
      <c r="AB20" s="190"/>
      <c r="AC20" s="190"/>
    </row>
    <row r="21" spans="2:29" s="19" customFormat="1" ht="10.5" customHeight="1">
      <c r="B21" s="280"/>
      <c r="C21" s="280"/>
      <c r="D21" s="280"/>
      <c r="E21" s="280"/>
      <c r="F21" s="280"/>
      <c r="G21" s="280"/>
      <c r="H21" s="280"/>
      <c r="I21" s="280"/>
      <c r="J21" s="280"/>
      <c r="K21" s="280"/>
      <c r="L21" s="280"/>
      <c r="M21" s="280"/>
      <c r="N21" s="280"/>
      <c r="O21" s="280"/>
      <c r="P21" s="280"/>
      <c r="Q21" s="280"/>
      <c r="R21" s="280"/>
      <c r="S21" s="280"/>
      <c r="V21" s="190"/>
      <c r="W21" s="190"/>
      <c r="X21" s="190"/>
      <c r="Y21" s="190"/>
      <c r="Z21" s="190"/>
      <c r="AA21" s="190"/>
      <c r="AB21" s="190"/>
      <c r="AC21" s="190"/>
    </row>
    <row r="22" spans="2:29" s="19" customFormat="1" ht="25.5" customHeight="1" thickBot="1">
      <c r="B22" s="281" t="s">
        <v>436</v>
      </c>
    </row>
    <row r="23" spans="2:29" s="19" customFormat="1" ht="24" customHeight="1">
      <c r="B23" s="1070" t="s">
        <v>119</v>
      </c>
      <c r="C23" s="1071"/>
      <c r="D23" s="1068" t="s">
        <v>81</v>
      </c>
      <c r="E23" s="1069"/>
      <c r="F23" s="1069"/>
      <c r="G23" s="1069"/>
      <c r="H23" s="1217">
        <f>'別添1-1'!H25:R25</f>
        <v>0</v>
      </c>
      <c r="I23" s="1217"/>
      <c r="J23" s="1217"/>
      <c r="K23" s="1217"/>
      <c r="L23" s="1217"/>
      <c r="M23" s="1217"/>
      <c r="N23" s="1217"/>
      <c r="O23" s="1217"/>
      <c r="P23" s="1217"/>
      <c r="Q23" s="1217"/>
      <c r="R23" s="1217"/>
      <c r="S23" s="1218"/>
    </row>
    <row r="24" spans="2:29" s="19" customFormat="1" ht="24" customHeight="1">
      <c r="B24" s="999"/>
      <c r="C24" s="1000"/>
      <c r="D24" s="1074" t="s">
        <v>18</v>
      </c>
      <c r="E24" s="1075"/>
      <c r="F24" s="1075"/>
      <c r="G24" s="1075"/>
      <c r="H24" s="1023">
        <f>'別添1-1'!H26:R26</f>
        <v>0</v>
      </c>
      <c r="I24" s="1023"/>
      <c r="J24" s="1023"/>
      <c r="K24" s="1023"/>
      <c r="L24" s="1023"/>
      <c r="M24" s="1023"/>
      <c r="N24" s="1023"/>
      <c r="O24" s="1023"/>
      <c r="P24" s="1023"/>
      <c r="Q24" s="1023"/>
      <c r="R24" s="1023"/>
      <c r="S24" s="1024"/>
    </row>
    <row r="25" spans="2:29" s="19" customFormat="1" ht="23.25" customHeight="1">
      <c r="B25" s="1018" t="s">
        <v>328</v>
      </c>
      <c r="C25" s="1019"/>
      <c r="D25" s="1003" t="s">
        <v>68</v>
      </c>
      <c r="E25" s="1004"/>
      <c r="F25" s="1004"/>
      <c r="G25" s="1004"/>
      <c r="H25" s="1072">
        <f>'別添1-1'!H27:R27</f>
        <v>0</v>
      </c>
      <c r="I25" s="1072"/>
      <c r="J25" s="1072"/>
      <c r="K25" s="1072"/>
      <c r="L25" s="1072"/>
      <c r="M25" s="1072"/>
      <c r="N25" s="1072"/>
      <c r="O25" s="1072"/>
      <c r="P25" s="1072"/>
      <c r="Q25" s="1072"/>
      <c r="R25" s="1072"/>
      <c r="S25" s="1073"/>
    </row>
    <row r="26" spans="2:29" s="19" customFormat="1" ht="23.25" customHeight="1">
      <c r="B26" s="997"/>
      <c r="C26" s="1020"/>
      <c r="D26" s="1074" t="s">
        <v>69</v>
      </c>
      <c r="E26" s="1075"/>
      <c r="F26" s="1075"/>
      <c r="G26" s="1075"/>
      <c r="H26" s="1023">
        <f>'別添1-1'!H28:R28</f>
        <v>0</v>
      </c>
      <c r="I26" s="1023"/>
      <c r="J26" s="1023"/>
      <c r="K26" s="1023"/>
      <c r="L26" s="1023"/>
      <c r="M26" s="1023"/>
      <c r="N26" s="1023"/>
      <c r="O26" s="1023"/>
      <c r="P26" s="1023"/>
      <c r="Q26" s="1023"/>
      <c r="R26" s="1023"/>
      <c r="S26" s="1024"/>
    </row>
    <row r="27" spans="2:29" s="19" customFormat="1" ht="23.25" customHeight="1">
      <c r="B27" s="997"/>
      <c r="C27" s="1020"/>
      <c r="D27" s="283" t="s">
        <v>18</v>
      </c>
      <c r="E27" s="282"/>
      <c r="F27" s="282"/>
      <c r="G27" s="282"/>
      <c r="H27" s="1023">
        <f>'別添1-1'!H29:R29</f>
        <v>0</v>
      </c>
      <c r="I27" s="1023"/>
      <c r="J27" s="1023"/>
      <c r="K27" s="1023"/>
      <c r="L27" s="1023"/>
      <c r="M27" s="1023"/>
      <c r="N27" s="1023"/>
      <c r="O27" s="1023"/>
      <c r="P27" s="1023"/>
      <c r="Q27" s="1023"/>
      <c r="R27" s="1023"/>
      <c r="S27" s="1024"/>
    </row>
    <row r="28" spans="2:29" s="19" customFormat="1" ht="23.25" customHeight="1" thickBot="1">
      <c r="B28" s="1514"/>
      <c r="C28" s="1515"/>
      <c r="D28" s="1516" t="s">
        <v>84</v>
      </c>
      <c r="E28" s="1517"/>
      <c r="F28" s="1517"/>
      <c r="G28" s="1517"/>
      <c r="H28" s="1518">
        <f>'別添1-1'!H30:R30</f>
        <v>0</v>
      </c>
      <c r="I28" s="1518"/>
      <c r="J28" s="1518"/>
      <c r="K28" s="1518"/>
      <c r="L28" s="1518"/>
      <c r="M28" s="1518"/>
      <c r="N28" s="1518"/>
      <c r="O28" s="1518"/>
      <c r="P28" s="1518"/>
      <c r="Q28" s="1518"/>
      <c r="R28" s="1518"/>
      <c r="S28" s="1519"/>
    </row>
    <row r="29" spans="2:29" ht="14.25" customHeight="1">
      <c r="B29" s="1063" t="s">
        <v>198</v>
      </c>
      <c r="C29" s="1063"/>
      <c r="D29" s="1063"/>
      <c r="E29" s="1063"/>
      <c r="F29" s="1063"/>
      <c r="G29" s="1063"/>
      <c r="H29" s="1063"/>
      <c r="I29" s="1063"/>
      <c r="J29" s="1063"/>
      <c r="K29" s="1063"/>
      <c r="L29" s="1063"/>
      <c r="M29" s="1063"/>
      <c r="N29" s="1063"/>
      <c r="O29" s="1063"/>
      <c r="P29" s="1063"/>
      <c r="Q29" s="1063"/>
      <c r="R29" s="1063"/>
      <c r="S29" s="1063"/>
    </row>
    <row r="30" spans="2:29" ht="14.25" customHeight="1">
      <c r="B30" s="1064" t="s">
        <v>199</v>
      </c>
      <c r="C30" s="1064"/>
      <c r="D30" s="1064"/>
      <c r="E30" s="1064"/>
      <c r="F30" s="1064"/>
      <c r="G30" s="1064"/>
      <c r="H30" s="1064"/>
      <c r="I30" s="1064"/>
      <c r="J30" s="1064"/>
      <c r="K30" s="1064"/>
      <c r="L30" s="1064"/>
      <c r="M30" s="1064"/>
      <c r="N30" s="1064"/>
      <c r="O30" s="1064"/>
      <c r="P30" s="1064"/>
      <c r="Q30" s="1064"/>
      <c r="R30" s="1064"/>
      <c r="S30" s="1064"/>
    </row>
    <row r="31" spans="2:29" ht="14.25" customHeight="1">
      <c r="B31" s="1064" t="s">
        <v>200</v>
      </c>
      <c r="C31" s="1064"/>
      <c r="D31" s="1064"/>
      <c r="E31" s="1064"/>
      <c r="F31" s="1064"/>
      <c r="G31" s="1064"/>
      <c r="H31" s="1064"/>
      <c r="I31" s="1064"/>
      <c r="J31" s="1064"/>
      <c r="K31" s="1064"/>
      <c r="L31" s="1064"/>
      <c r="M31" s="1064"/>
      <c r="N31" s="1064"/>
      <c r="O31" s="1064"/>
      <c r="P31" s="1064"/>
      <c r="Q31" s="1064"/>
      <c r="R31" s="1064"/>
      <c r="S31" s="1064"/>
    </row>
  </sheetData>
  <sheetProtection algorithmName="SHA-512" hashValue="3+9NSk1Na+XUS50vuuXoVSOIush7xTzhazuUnURaqEbL0/xl5P2ejr/7DXAmF768JY3yar+GV8XP8UaCU8moRA==" saltValue="UAT4nEdJWqCBcwWGecEaZw==" spinCount="100000" sheet="1" objects="1" scenarios="1"/>
  <protectedRanges>
    <protectedRange sqref="H29:R29" name="範囲1_3_1_1"/>
    <protectedRange sqref="N19 P19" name="範囲1_2_1_1"/>
    <protectedRange sqref="F19" name="範囲1_3_1"/>
    <protectedRange sqref="D20 R20:S20 P20 H20 J20:L20" name="範囲1_2"/>
    <protectedRange sqref="N18 P18" name="範囲1_2_1"/>
    <protectedRange sqref="F18" name="範囲1_3"/>
    <protectedRange sqref="D15:S15" name="範囲1_4"/>
    <protectedRange sqref="H17" name="範囲1_1_1"/>
    <protectedRange sqref="H25:S26" name="範囲1_1"/>
    <protectedRange sqref="M8 H23:S24 D16:S16 Q8:S8 E9 M10:S11 Q17 I9:S9 H27:S28 G9 B10:K11" name="範囲1"/>
  </protectedRanges>
  <dataConsolidate link="1"/>
  <mergeCells count="39">
    <mergeCell ref="J10:Q10"/>
    <mergeCell ref="B12:S12"/>
    <mergeCell ref="B15:C15"/>
    <mergeCell ref="V2:AC13"/>
    <mergeCell ref="B2:S2"/>
    <mergeCell ref="B4:S4"/>
    <mergeCell ref="B6:S6"/>
    <mergeCell ref="E9:F9"/>
    <mergeCell ref="J9:L9"/>
    <mergeCell ref="O9:Q9"/>
    <mergeCell ref="B19:S19"/>
    <mergeCell ref="D15:S15"/>
    <mergeCell ref="B16:C16"/>
    <mergeCell ref="D16:S16"/>
    <mergeCell ref="B17:C17"/>
    <mergeCell ref="D17:F17"/>
    <mergeCell ref="G17:I17"/>
    <mergeCell ref="B18:C18"/>
    <mergeCell ref="D18:E18"/>
    <mergeCell ref="F18:G18"/>
    <mergeCell ref="H18:P18"/>
    <mergeCell ref="Q18:S18"/>
    <mergeCell ref="B20:S20"/>
    <mergeCell ref="B23:C24"/>
    <mergeCell ref="D23:G23"/>
    <mergeCell ref="H23:S23"/>
    <mergeCell ref="D24:G24"/>
    <mergeCell ref="H24:S24"/>
    <mergeCell ref="B29:S29"/>
    <mergeCell ref="B30:S30"/>
    <mergeCell ref="B31:S31"/>
    <mergeCell ref="B25:C28"/>
    <mergeCell ref="D25:G25"/>
    <mergeCell ref="H25:S25"/>
    <mergeCell ref="D26:G26"/>
    <mergeCell ref="H26:S26"/>
    <mergeCell ref="H27:S27"/>
    <mergeCell ref="D28:G28"/>
    <mergeCell ref="H28:S28"/>
  </mergeCells>
  <phoneticPr fontId="3"/>
  <conditionalFormatting sqref="D18:E18">
    <cfRule type="expression" dxfId="107" priority="3">
      <formula>$D$18&lt;&gt;""</formula>
    </cfRule>
  </conditionalFormatting>
  <conditionalFormatting sqref="D16:S16">
    <cfRule type="expression" dxfId="106" priority="35">
      <formula>$D$16&lt;&gt;""</formula>
    </cfRule>
  </conditionalFormatting>
  <conditionalFormatting sqref="E9:F9">
    <cfRule type="expression" dxfId="105" priority="28" stopIfTrue="1">
      <formula>$E$9&lt;&gt;""</formula>
    </cfRule>
  </conditionalFormatting>
  <conditionalFormatting sqref="G17:I17">
    <cfRule type="expression" dxfId="104" priority="34">
      <formula>$G$17&lt;&gt;""</formula>
    </cfRule>
  </conditionalFormatting>
  <conditionalFormatting sqref="H18">
    <cfRule type="expression" dxfId="103" priority="15">
      <formula>$D$18="無"</formula>
    </cfRule>
    <cfRule type="expression" dxfId="102" priority="16">
      <formula>$H$18&lt;&gt;""</formula>
    </cfRule>
  </conditionalFormatting>
  <conditionalFormatting sqref="H23:S23">
    <cfRule type="expression" dxfId="101" priority="23" stopIfTrue="1">
      <formula>$H$23&lt;&gt;""</formula>
    </cfRule>
  </conditionalFormatting>
  <conditionalFormatting sqref="H24:S24">
    <cfRule type="expression" dxfId="100" priority="22" stopIfTrue="1">
      <formula>$H$24&lt;&gt;""</formula>
    </cfRule>
  </conditionalFormatting>
  <conditionalFormatting sqref="H25:S26">
    <cfRule type="expression" dxfId="99" priority="20" stopIfTrue="1">
      <formula>$H$26&lt;&gt;""</formula>
    </cfRule>
  </conditionalFormatting>
  <conditionalFormatting sqref="H27:S27">
    <cfRule type="expression" dxfId="98" priority="19" stopIfTrue="1">
      <formula>$H$27&lt;&gt;""</formula>
    </cfRule>
  </conditionalFormatting>
  <conditionalFormatting sqref="H28:S28">
    <cfRule type="expression" dxfId="97" priority="18" stopIfTrue="1">
      <formula>$H$28&lt;&gt;""</formula>
    </cfRule>
  </conditionalFormatting>
  <conditionalFormatting sqref="J9:L9">
    <cfRule type="expression" dxfId="96" priority="26" stopIfTrue="1">
      <formula>$J$9&lt;&gt;""</formula>
    </cfRule>
  </conditionalFormatting>
  <conditionalFormatting sqref="J10:Q10">
    <cfRule type="expression" dxfId="95" priority="24" stopIfTrue="1">
      <formula>$J$10&lt;&gt;""</formula>
    </cfRule>
    <cfRule type="expression" dxfId="94" priority="25" stopIfTrue="1">
      <formula>$J$10</formula>
    </cfRule>
  </conditionalFormatting>
  <conditionalFormatting sqref="N8">
    <cfRule type="expression" dxfId="93" priority="31" stopIfTrue="1">
      <formula>$N$8&lt;&gt;""</formula>
    </cfRule>
  </conditionalFormatting>
  <conditionalFormatting sqref="N17">
    <cfRule type="expression" dxfId="92" priority="33">
      <formula>$N$17&lt;&gt;""</formula>
    </cfRule>
  </conditionalFormatting>
  <conditionalFormatting sqref="O9:Q9">
    <cfRule type="expression" dxfId="91" priority="27" stopIfTrue="1">
      <formula>$O$9&lt;&gt;""</formula>
    </cfRule>
  </conditionalFormatting>
  <conditionalFormatting sqref="P8">
    <cfRule type="expression" dxfId="90" priority="30" stopIfTrue="1">
      <formula>$P$8&lt;&gt;""</formula>
    </cfRule>
  </conditionalFormatting>
  <conditionalFormatting sqref="Q17">
    <cfRule type="expression" dxfId="89" priority="32">
      <formula>$Q$17&lt;&gt;""</formula>
    </cfRule>
  </conditionalFormatting>
  <conditionalFormatting sqref="Q18">
    <cfRule type="expression" dxfId="88" priority="1">
      <formula>$D$18="無"</formula>
    </cfRule>
    <cfRule type="expression" dxfId="87" priority="2">
      <formula>$Q$18&lt;&gt;""</formula>
    </cfRule>
  </conditionalFormatting>
  <conditionalFormatting sqref="R8">
    <cfRule type="expression" dxfId="86" priority="29" stopIfTrue="1">
      <formula>$R$8&lt;&gt;""</formula>
    </cfRule>
  </conditionalFormatting>
  <dataValidations xWindow="568" yWindow="539" count="11">
    <dataValidation type="list" allowBlank="1" showInputMessage="1" showErrorMessage="1" sqref="E9:F9" xr:uid="{00000000-0002-0000-1800-000002000000}">
      <formula1>U7:U9</formula1>
    </dataValidation>
    <dataValidation allowBlank="1" showInputMessage="1" showErrorMessage="1" promptTitle="連名の場合" prompt="請負契約　連名の場合_x000a_連名者全員を記入して下さい_x000a__x000a_建売等の場合_x000a_「建築確認申請書」の建築主と同様に記入してください_x000a_" sqref="H23:S23" xr:uid="{00000000-0002-0000-1800-000003000000}"/>
    <dataValidation allowBlank="1" showInputMessage="1" showErrorMessage="1" promptTitle="都道府県" prompt="都道府県から記入して下さい" sqref="H24:S24 H27:S27" xr:uid="{00000000-0002-0000-1800-000004000000}"/>
    <dataValidation allowBlank="1" showInputMessage="1" showErrorMessage="1" promptTitle="所在地" prompt="都道府県から記入して下さい_x000a_" sqref="D16:S16" xr:uid="{00000000-0002-0000-1800-000005000000}"/>
    <dataValidation allowBlank="1" showInputMessage="1" showErrorMessage="1" prompt="「会社名称　代表取締役　氏名」_x000a_をご記入してください_x000a_" sqref="H25:S25" xr:uid="{00000000-0002-0000-1800-000006000000}"/>
    <dataValidation allowBlank="1" showInputMessage="1" showErrorMessage="1" promptTitle="日付け" prompt="建築士が「省エネルギー性能の状況及び提案申請に記載した全ての提案項目の内容」をもとに確認した日" sqref="M8:S8" xr:uid="{00000000-0002-0000-1800-000007000000}"/>
    <dataValidation allowBlank="1" showInputMessage="1" showErrorMessage="1" prompt="一級　”大臣”_x000a_二級　”都道府県”_x000a_をご記入ください" sqref="J9:L9" xr:uid="{00000000-0002-0000-1800-000008000000}"/>
    <dataValidation allowBlank="1" showInputMessage="1" showErrorMessage="1" prompt="「省エネルギー性能の状況及び提案申請に記載した全ての提案項目の内容」をもとに適合していることを確認した建築士の氏名を記入してください" sqref="J10:Q10" xr:uid="{00000000-0002-0000-1800-000009000000}"/>
    <dataValidation allowBlank="1" showInputMessage="1" showErrorMessage="1" promptTitle="他の補助金申請が有の場合" prompt="補助金名称を記載してください_x000a_国費　又は　国費外　の確認が必要です" sqref="H18" xr:uid="{00000000-0002-0000-1800-00000A000000}"/>
    <dataValidation type="list" allowBlank="1" showInputMessage="1" showErrorMessage="1" sqref="D18:E18" xr:uid="{4A943E3C-13B0-4B25-823B-8BABFB89B528}">
      <formula1>$U$11:$U$13</formula1>
    </dataValidation>
    <dataValidation type="list" allowBlank="1" showInputMessage="1" showErrorMessage="1" sqref="Q18:S18" xr:uid="{80CD7F8D-DF16-4592-9A12-F8D1D28BA91A}">
      <formula1>$U$15:$U$17</formula1>
    </dataValidation>
  </dataValidations>
  <pageMargins left="0.94488188976377963" right="0.31496062992125984" top="0.82677165354330717" bottom="0.74803149606299213" header="0.31496062992125984" footer="0.31496062992125984"/>
  <pageSetup paperSize="9" scale="97"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7">
    <tabColor theme="9"/>
  </sheetPr>
  <dimension ref="B1:U53"/>
  <sheetViews>
    <sheetView showGridLines="0" showRowColHeaders="0" view="pageBreakPreview" zoomScaleNormal="100" zoomScaleSheetLayoutView="100" workbookViewId="0">
      <selection activeCell="E5" sqref="E5"/>
    </sheetView>
  </sheetViews>
  <sheetFormatPr defaultColWidth="9" defaultRowHeight="13.5"/>
  <cols>
    <col min="1" max="1" width="3.5" style="7" customWidth="1"/>
    <col min="2" max="2" width="3.75" style="7" customWidth="1"/>
    <col min="3" max="3" width="6" style="8" customWidth="1"/>
    <col min="4" max="4" width="12.625" style="8" customWidth="1"/>
    <col min="5" max="5" width="7.5" style="8" customWidth="1"/>
    <col min="6" max="6" width="20.625" style="8" customWidth="1"/>
    <col min="7" max="8" width="10.5" style="8" customWidth="1"/>
    <col min="9" max="9" width="20.5" style="8" customWidth="1"/>
    <col min="10" max="10" width="2.75" style="7" customWidth="1"/>
    <col min="11" max="11" width="10.125" style="7" hidden="1" customWidth="1"/>
    <col min="12" max="16384" width="9" style="7"/>
  </cols>
  <sheetData>
    <row r="1" spans="2:18" ht="14.25" thickBot="1"/>
    <row r="2" spans="2:18" ht="15" customHeight="1">
      <c r="C2" s="515"/>
      <c r="D2" s="515"/>
      <c r="E2" s="515"/>
      <c r="F2" s="515"/>
      <c r="G2" s="515"/>
      <c r="H2" s="515"/>
      <c r="I2" s="515"/>
      <c r="L2" s="841" t="s">
        <v>413</v>
      </c>
      <c r="M2" s="842"/>
      <c r="N2" s="842"/>
      <c r="O2" s="842"/>
      <c r="P2" s="842"/>
      <c r="Q2" s="842"/>
      <c r="R2" s="843"/>
    </row>
    <row r="3" spans="2:18" ht="15" customHeight="1">
      <c r="B3" s="44" t="s">
        <v>158</v>
      </c>
      <c r="L3" s="844"/>
      <c r="M3" s="845"/>
      <c r="N3" s="845"/>
      <c r="O3" s="845"/>
      <c r="P3" s="845"/>
      <c r="Q3" s="845"/>
      <c r="R3" s="846"/>
    </row>
    <row r="4" spans="2:18" ht="25.5" customHeight="1">
      <c r="C4" s="44" t="s">
        <v>44</v>
      </c>
      <c r="L4" s="844"/>
      <c r="M4" s="845"/>
      <c r="N4" s="845"/>
      <c r="O4" s="845"/>
      <c r="P4" s="845"/>
      <c r="Q4" s="845"/>
      <c r="R4" s="846"/>
    </row>
    <row r="5" spans="2:18" ht="30" customHeight="1">
      <c r="B5" s="1585" t="s">
        <v>529</v>
      </c>
      <c r="C5" s="1585"/>
      <c r="D5" s="1585"/>
      <c r="E5" s="177"/>
      <c r="F5" s="41" t="s">
        <v>46</v>
      </c>
      <c r="G5" s="1103" t="s">
        <v>674</v>
      </c>
      <c r="H5" s="1586"/>
      <c r="I5" s="516" t="s">
        <v>530</v>
      </c>
      <c r="K5" s="7">
        <v>1</v>
      </c>
      <c r="L5" s="844"/>
      <c r="M5" s="845"/>
      <c r="N5" s="845"/>
      <c r="O5" s="845"/>
      <c r="P5" s="845"/>
      <c r="Q5" s="845"/>
      <c r="R5" s="846"/>
    </row>
    <row r="6" spans="2:18" ht="30" customHeight="1">
      <c r="B6" s="1585" t="s">
        <v>531</v>
      </c>
      <c r="C6" s="1585"/>
      <c r="D6" s="1585"/>
      <c r="E6" s="1585"/>
      <c r="F6" s="1585"/>
      <c r="G6" s="1587">
        <f>'別添1-2'!H7</f>
        <v>0</v>
      </c>
      <c r="H6" s="1588"/>
      <c r="I6" s="517"/>
      <c r="K6" s="7">
        <v>2</v>
      </c>
      <c r="L6" s="844"/>
      <c r="M6" s="845"/>
      <c r="N6" s="845"/>
      <c r="O6" s="845"/>
      <c r="P6" s="845"/>
      <c r="Q6" s="845"/>
      <c r="R6" s="846"/>
    </row>
    <row r="7" spans="2:18" ht="30" customHeight="1">
      <c r="B7" s="1585" t="s">
        <v>720</v>
      </c>
      <c r="C7" s="1585"/>
      <c r="D7" s="1585"/>
      <c r="E7" s="1585"/>
      <c r="F7" s="1585"/>
      <c r="G7" s="1587">
        <f>'別添1-2'!H8</f>
        <v>0</v>
      </c>
      <c r="H7" s="1588"/>
      <c r="I7" s="517"/>
      <c r="K7" s="7">
        <v>3</v>
      </c>
      <c r="L7" s="844"/>
      <c r="M7" s="845"/>
      <c r="N7" s="845"/>
      <c r="O7" s="845"/>
      <c r="P7" s="845"/>
      <c r="Q7" s="845"/>
      <c r="R7" s="846"/>
    </row>
    <row r="8" spans="2:18" ht="30" customHeight="1">
      <c r="B8" s="1563" t="s">
        <v>688</v>
      </c>
      <c r="C8" s="1564"/>
      <c r="D8" s="1565"/>
      <c r="E8" s="723" t="s">
        <v>686</v>
      </c>
      <c r="F8" s="576" t="s">
        <v>414</v>
      </c>
      <c r="G8" s="1581">
        <f>'別添1-2'!H9</f>
        <v>0</v>
      </c>
      <c r="H8" s="1582"/>
      <c r="I8" s="518"/>
      <c r="K8" s="7">
        <v>4</v>
      </c>
      <c r="L8" s="844"/>
      <c r="M8" s="845"/>
      <c r="N8" s="845"/>
      <c r="O8" s="845"/>
      <c r="P8" s="845"/>
      <c r="Q8" s="845"/>
      <c r="R8" s="846"/>
    </row>
    <row r="9" spans="2:18" ht="30" customHeight="1" thickBot="1">
      <c r="B9" s="1566"/>
      <c r="C9" s="1567"/>
      <c r="D9" s="1568"/>
      <c r="E9" s="627" t="s">
        <v>322</v>
      </c>
      <c r="F9" s="575" t="s">
        <v>322</v>
      </c>
      <c r="G9" s="1589">
        <f>'別添1-2'!H10</f>
        <v>0</v>
      </c>
      <c r="H9" s="1590"/>
      <c r="I9" s="519"/>
      <c r="K9" s="7">
        <v>5</v>
      </c>
      <c r="L9" s="847"/>
      <c r="M9" s="848"/>
      <c r="N9" s="848"/>
      <c r="O9" s="848"/>
      <c r="P9" s="848"/>
      <c r="Q9" s="848"/>
      <c r="R9" s="849"/>
    </row>
    <row r="10" spans="2:18" s="42" customFormat="1" ht="9" customHeight="1">
      <c r="C10" s="43"/>
      <c r="D10" s="43"/>
      <c r="E10" s="43"/>
      <c r="F10" s="43"/>
      <c r="G10" s="43"/>
      <c r="H10" s="43"/>
      <c r="I10" s="43"/>
      <c r="K10" s="7">
        <v>6</v>
      </c>
    </row>
    <row r="11" spans="2:18" s="42" customFormat="1" ht="25.5" customHeight="1">
      <c r="C11" s="93" t="s">
        <v>114</v>
      </c>
      <c r="D11" s="43"/>
      <c r="E11" s="726"/>
      <c r="F11" s="726"/>
      <c r="G11" s="726"/>
      <c r="H11" s="726"/>
      <c r="I11" s="726"/>
      <c r="K11" s="42">
        <v>7</v>
      </c>
    </row>
    <row r="12" spans="2:18" s="42" customFormat="1" ht="13.5" hidden="1" customHeight="1">
      <c r="C12" s="1592" t="s">
        <v>613</v>
      </c>
      <c r="D12" s="1591" t="s">
        <v>614</v>
      </c>
      <c r="E12" s="1591"/>
      <c r="F12" s="1591"/>
      <c r="G12" s="1591"/>
      <c r="H12" s="1591"/>
      <c r="I12" s="1591"/>
      <c r="K12" s="42">
        <v>8</v>
      </c>
    </row>
    <row r="13" spans="2:18" s="59" customFormat="1" ht="30.75" hidden="1" customHeight="1">
      <c r="C13" s="1592"/>
      <c r="D13" s="1591"/>
      <c r="E13" s="1591"/>
      <c r="F13" s="1591"/>
      <c r="G13" s="1591"/>
      <c r="H13" s="1591"/>
      <c r="I13" s="1591"/>
    </row>
    <row r="14" spans="2:18" s="59" customFormat="1" ht="14.25" customHeight="1">
      <c r="C14" s="628"/>
      <c r="D14" s="1083" t="s">
        <v>687</v>
      </c>
      <c r="E14" s="1083"/>
      <c r="F14" s="1083"/>
      <c r="G14" s="1083"/>
      <c r="H14" s="1083"/>
      <c r="I14" s="1083"/>
    </row>
    <row r="15" spans="2:18" s="42" customFormat="1" ht="13.5" customHeight="1">
      <c r="C15" s="43"/>
      <c r="D15" s="1083" t="s">
        <v>684</v>
      </c>
      <c r="E15" s="1083"/>
      <c r="F15" s="1083"/>
      <c r="G15" s="1083"/>
      <c r="H15" s="1083"/>
      <c r="I15" s="1083"/>
    </row>
    <row r="16" spans="2:18" s="400" customFormat="1" ht="25.5" customHeight="1">
      <c r="B16" s="520" t="s">
        <v>532</v>
      </c>
      <c r="C16" s="520"/>
      <c r="D16" s="520"/>
      <c r="E16" s="520"/>
      <c r="F16" s="520"/>
      <c r="G16" s="520"/>
      <c r="H16" s="520"/>
      <c r="I16" s="520"/>
      <c r="J16" s="521"/>
      <c r="K16" s="521"/>
      <c r="L16" s="401"/>
    </row>
    <row r="17" spans="2:21" s="400" customFormat="1" ht="37.5" customHeight="1">
      <c r="B17" s="522" t="s">
        <v>442</v>
      </c>
      <c r="C17" s="523"/>
      <c r="D17" s="523"/>
      <c r="E17" s="523"/>
      <c r="F17" s="523"/>
      <c r="G17" s="523"/>
      <c r="H17" s="523"/>
      <c r="I17" s="524"/>
      <c r="K17" s="401" t="s">
        <v>443</v>
      </c>
      <c r="N17" s="1548"/>
      <c r="O17" s="1548"/>
      <c r="P17" s="1548"/>
      <c r="Q17" s="1548"/>
      <c r="R17" s="1548"/>
      <c r="S17" s="1548"/>
      <c r="T17" s="1548"/>
      <c r="U17" s="1548"/>
    </row>
    <row r="18" spans="2:21" s="400" customFormat="1" ht="37.5" customHeight="1">
      <c r="B18" s="1549" t="s">
        <v>444</v>
      </c>
      <c r="C18" s="1550"/>
      <c r="D18" s="1550"/>
      <c r="E18" s="1550"/>
      <c r="F18" s="1550"/>
      <c r="G18" s="1550"/>
      <c r="H18" s="1551"/>
      <c r="I18" s="525"/>
      <c r="K18" s="401" t="s">
        <v>7</v>
      </c>
      <c r="N18" s="1548"/>
      <c r="O18" s="1548"/>
      <c r="P18" s="1548"/>
      <c r="Q18" s="1548"/>
      <c r="R18" s="1548"/>
      <c r="S18" s="1548"/>
      <c r="T18" s="1548"/>
      <c r="U18" s="1548"/>
    </row>
    <row r="19" spans="2:21" s="400" customFormat="1" ht="20.25" customHeight="1">
      <c r="B19" s="1552" t="s">
        <v>533</v>
      </c>
      <c r="C19" s="1552"/>
      <c r="D19" s="1552"/>
      <c r="E19" s="1552"/>
      <c r="F19" s="1552"/>
      <c r="G19" s="1552"/>
      <c r="H19" s="1552"/>
      <c r="I19" s="1552"/>
      <c r="J19" s="526"/>
      <c r="K19" s="401" t="s">
        <v>446</v>
      </c>
      <c r="N19" s="1548"/>
      <c r="O19" s="1548"/>
      <c r="P19" s="1548"/>
      <c r="Q19" s="1548"/>
      <c r="R19" s="1548"/>
      <c r="S19" s="1548"/>
      <c r="T19" s="1548"/>
      <c r="U19" s="1548"/>
    </row>
    <row r="20" spans="2:21" s="400" customFormat="1" ht="24" customHeight="1">
      <c r="B20" s="1308"/>
      <c r="C20" s="1308"/>
      <c r="D20" s="1308"/>
      <c r="E20" s="1308"/>
      <c r="F20" s="1308"/>
      <c r="G20" s="1308"/>
      <c r="H20" s="1308"/>
      <c r="I20" s="1308"/>
      <c r="J20" s="526"/>
      <c r="K20" s="526"/>
      <c r="L20" s="401"/>
      <c r="N20" s="1548"/>
      <c r="O20" s="1548"/>
      <c r="P20" s="1548"/>
      <c r="Q20" s="1548"/>
      <c r="R20" s="1548"/>
      <c r="S20" s="1548"/>
      <c r="T20" s="1548"/>
      <c r="U20" s="1548"/>
    </row>
    <row r="21" spans="2:21" s="530" customFormat="1" ht="25.5" customHeight="1">
      <c r="B21" s="528" t="s">
        <v>447</v>
      </c>
      <c r="C21" s="529"/>
      <c r="D21" s="529"/>
      <c r="E21" s="529"/>
      <c r="F21" s="529"/>
      <c r="G21" s="529"/>
      <c r="H21" s="529"/>
      <c r="I21" s="529"/>
      <c r="J21" s="529"/>
      <c r="L21" s="531"/>
      <c r="N21" s="1548"/>
      <c r="O21" s="1548"/>
      <c r="P21" s="1548"/>
      <c r="Q21" s="1548"/>
      <c r="R21" s="1548"/>
      <c r="S21" s="1548"/>
      <c r="T21" s="1548"/>
      <c r="U21" s="1548"/>
    </row>
    <row r="22" spans="2:21" s="400" customFormat="1" ht="25.5" customHeight="1">
      <c r="B22" s="1571" t="s">
        <v>448</v>
      </c>
      <c r="C22" s="1572"/>
      <c r="D22" s="1572"/>
      <c r="E22" s="1553" t="s">
        <v>449</v>
      </c>
      <c r="F22" s="1554"/>
      <c r="G22" s="1555"/>
      <c r="H22" s="1559" t="s">
        <v>534</v>
      </c>
      <c r="I22" s="1560"/>
      <c r="J22" s="532"/>
      <c r="K22" s="532"/>
      <c r="L22" s="401"/>
      <c r="N22" s="1548"/>
      <c r="O22" s="1548"/>
      <c r="P22" s="1548"/>
      <c r="Q22" s="1548"/>
      <c r="R22" s="1548"/>
      <c r="S22" s="1548"/>
      <c r="T22" s="1548"/>
      <c r="U22" s="1548"/>
    </row>
    <row r="23" spans="2:21" s="400" customFormat="1" ht="25.5" customHeight="1">
      <c r="B23" s="1573"/>
      <c r="C23" s="1574"/>
      <c r="D23" s="1574"/>
      <c r="E23" s="1556"/>
      <c r="F23" s="1557"/>
      <c r="G23" s="1558"/>
      <c r="H23" s="1561"/>
      <c r="I23" s="1562"/>
      <c r="J23" s="532"/>
      <c r="K23" s="532"/>
      <c r="L23" s="401"/>
      <c r="N23" s="1548"/>
      <c r="O23" s="1548"/>
      <c r="P23" s="1548"/>
      <c r="Q23" s="1548"/>
      <c r="R23" s="1548"/>
      <c r="S23" s="1548"/>
      <c r="T23" s="1548"/>
      <c r="U23" s="1548"/>
    </row>
    <row r="24" spans="2:21" s="400" customFormat="1" ht="25.5" customHeight="1">
      <c r="B24" s="1575"/>
      <c r="C24" s="1576"/>
      <c r="D24" s="1576"/>
      <c r="E24" s="1577"/>
      <c r="F24" s="1578"/>
      <c r="G24" s="1579"/>
      <c r="H24" s="1577"/>
      <c r="I24" s="1580"/>
      <c r="L24" s="401"/>
      <c r="N24" s="1548"/>
      <c r="O24" s="1548"/>
      <c r="P24" s="1548"/>
      <c r="Q24" s="1548"/>
      <c r="R24" s="1548"/>
      <c r="S24" s="1548"/>
      <c r="T24" s="1548"/>
      <c r="U24" s="1548"/>
    </row>
    <row r="25" spans="2:21" s="400" customFormat="1" ht="25.5" customHeight="1">
      <c r="B25" s="1543"/>
      <c r="C25" s="1544"/>
      <c r="D25" s="1544"/>
      <c r="E25" s="1538"/>
      <c r="F25" s="1539"/>
      <c r="G25" s="1540"/>
      <c r="H25" s="1538"/>
      <c r="I25" s="1542"/>
      <c r="L25" s="401"/>
      <c r="N25" s="1548"/>
      <c r="O25" s="1548"/>
      <c r="P25" s="1548"/>
      <c r="Q25" s="1548"/>
      <c r="R25" s="1548"/>
      <c r="S25" s="1548"/>
      <c r="T25" s="1548"/>
      <c r="U25" s="1548"/>
    </row>
    <row r="26" spans="2:21" s="400" customFormat="1" ht="25.5" customHeight="1">
      <c r="B26" s="1543"/>
      <c r="C26" s="1544"/>
      <c r="D26" s="1544"/>
      <c r="E26" s="1535"/>
      <c r="F26" s="1536"/>
      <c r="G26" s="1537"/>
      <c r="H26" s="1535"/>
      <c r="I26" s="1541"/>
      <c r="L26" s="401"/>
      <c r="N26" s="533"/>
    </row>
    <row r="27" spans="2:21" s="400" customFormat="1" ht="25.5" customHeight="1">
      <c r="B27" s="1543"/>
      <c r="C27" s="1544"/>
      <c r="D27" s="1544"/>
      <c r="E27" s="1538"/>
      <c r="F27" s="1539"/>
      <c r="G27" s="1540"/>
      <c r="H27" s="1538"/>
      <c r="I27" s="1542"/>
      <c r="L27" s="401"/>
      <c r="N27" s="533"/>
    </row>
    <row r="28" spans="2:21" s="400" customFormat="1" ht="25.5" customHeight="1">
      <c r="B28" s="1529"/>
      <c r="C28" s="1530"/>
      <c r="D28" s="1531"/>
      <c r="E28" s="1535"/>
      <c r="F28" s="1536"/>
      <c r="G28" s="1537"/>
      <c r="H28" s="1535"/>
      <c r="I28" s="1541"/>
      <c r="L28" s="401"/>
      <c r="N28" s="533"/>
    </row>
    <row r="29" spans="2:21" s="400" customFormat="1" ht="25.5" customHeight="1">
      <c r="B29" s="1532"/>
      <c r="C29" s="1533"/>
      <c r="D29" s="1534"/>
      <c r="E29" s="1538"/>
      <c r="F29" s="1539"/>
      <c r="G29" s="1540"/>
      <c r="H29" s="1538"/>
      <c r="I29" s="1542"/>
      <c r="L29" s="401"/>
      <c r="N29" s="533"/>
    </row>
    <row r="30" spans="2:21" s="400" customFormat="1" ht="25.5" customHeight="1">
      <c r="B30" s="1543"/>
      <c r="C30" s="1544"/>
      <c r="D30" s="1544"/>
      <c r="E30" s="1535"/>
      <c r="F30" s="1536"/>
      <c r="G30" s="1537"/>
      <c r="H30" s="1535"/>
      <c r="I30" s="1541"/>
      <c r="L30" s="401"/>
      <c r="N30" s="530"/>
    </row>
    <row r="31" spans="2:21" s="400" customFormat="1" ht="25.5" customHeight="1">
      <c r="B31" s="1543"/>
      <c r="C31" s="1544"/>
      <c r="D31" s="1544"/>
      <c r="E31" s="1538"/>
      <c r="F31" s="1539"/>
      <c r="G31" s="1540"/>
      <c r="H31" s="1538"/>
      <c r="I31" s="1542"/>
      <c r="L31" s="401"/>
      <c r="N31" s="530"/>
    </row>
    <row r="32" spans="2:21" s="400" customFormat="1" ht="25.5" customHeight="1">
      <c r="B32" s="1543"/>
      <c r="C32" s="1544"/>
      <c r="D32" s="1544"/>
      <c r="E32" s="1535"/>
      <c r="F32" s="1536"/>
      <c r="G32" s="1537"/>
      <c r="H32" s="1535"/>
      <c r="I32" s="1541"/>
      <c r="L32" s="401"/>
      <c r="N32" s="530"/>
    </row>
    <row r="33" spans="2:17" s="400" customFormat="1" ht="25.5" customHeight="1">
      <c r="B33" s="1569"/>
      <c r="C33" s="1570"/>
      <c r="D33" s="1570"/>
      <c r="E33" s="1545"/>
      <c r="F33" s="1583"/>
      <c r="G33" s="1584"/>
      <c r="H33" s="1545"/>
      <c r="I33" s="1546"/>
      <c r="L33" s="401"/>
      <c r="N33" s="530"/>
    </row>
    <row r="34" spans="2:17" s="400" customFormat="1" ht="45" customHeight="1">
      <c r="B34" s="1552" t="s">
        <v>535</v>
      </c>
      <c r="C34" s="1552"/>
      <c r="D34" s="1552"/>
      <c r="E34" s="1552"/>
      <c r="F34" s="1552"/>
      <c r="G34" s="1552"/>
      <c r="H34" s="1552"/>
      <c r="I34" s="1552"/>
      <c r="J34" s="526"/>
      <c r="K34" s="526"/>
      <c r="L34" s="401"/>
      <c r="N34" s="530"/>
    </row>
    <row r="35" spans="2:17" s="400" customFormat="1" ht="2.25" customHeight="1">
      <c r="B35" s="527"/>
      <c r="C35" s="527"/>
      <c r="D35" s="527"/>
      <c r="E35" s="527"/>
      <c r="F35" s="527"/>
      <c r="G35" s="527"/>
      <c r="H35" s="527"/>
      <c r="I35" s="527"/>
      <c r="J35" s="526"/>
      <c r="K35" s="526"/>
      <c r="L35" s="401"/>
      <c r="N35" s="530"/>
    </row>
    <row r="36" spans="2:17" s="535" customFormat="1" ht="18" customHeight="1">
      <c r="B36" s="534"/>
      <c r="C36" s="534"/>
      <c r="D36" s="534"/>
      <c r="F36" s="583" t="s">
        <v>8</v>
      </c>
      <c r="G36" s="1528">
        <f>'別添1-1 (実績)'!D15</f>
        <v>0</v>
      </c>
      <c r="H36" s="1528"/>
      <c r="I36" s="1528"/>
      <c r="J36" s="1547"/>
      <c r="K36" s="1547"/>
      <c r="L36" s="1547"/>
      <c r="M36" s="1547"/>
      <c r="N36" s="1547"/>
      <c r="O36" s="1547"/>
      <c r="P36" s="1547"/>
      <c r="Q36" s="1547"/>
    </row>
    <row r="42" spans="2:17">
      <c r="C42" s="536"/>
    </row>
    <row r="51" spans="3:9" s="34" customFormat="1">
      <c r="C51" s="8"/>
      <c r="D51" s="8"/>
      <c r="E51" s="8"/>
      <c r="F51" s="8"/>
      <c r="G51" s="8"/>
      <c r="H51" s="8"/>
      <c r="I51" s="8"/>
    </row>
    <row r="52" spans="3:9" s="34" customFormat="1">
      <c r="C52" s="8"/>
      <c r="D52" s="8"/>
      <c r="E52" s="8"/>
      <c r="F52" s="8"/>
      <c r="G52" s="8"/>
      <c r="H52" s="8"/>
      <c r="I52" s="8"/>
    </row>
    <row r="53" spans="3:9" s="34" customFormat="1">
      <c r="C53" s="8"/>
      <c r="D53" s="8"/>
      <c r="E53" s="8"/>
      <c r="F53" s="8"/>
      <c r="G53" s="8"/>
      <c r="H53" s="8"/>
      <c r="I53" s="8"/>
    </row>
  </sheetData>
  <sheetProtection algorithmName="SHA-512" hashValue="nQypA1VG9Syvv/KLlv4eg9QN/FIoGwNX2c/87E3DNXYgssGRyv6GZBP3QPxzQrlymYqQ3Ar576r5rTp+6nXNxQ==" saltValue="j2ejUMbhc8DLi56LLyTcZw==" spinCount="100000" sheet="1" formatCells="0"/>
  <protectedRanges>
    <protectedRange sqref="E5 I6:I9 I17:I18 B24:I33" name="範囲1"/>
  </protectedRanges>
  <mergeCells count="38">
    <mergeCell ref="G9:H9"/>
    <mergeCell ref="B26:D27"/>
    <mergeCell ref="E26:G27"/>
    <mergeCell ref="H26:I27"/>
    <mergeCell ref="D12:I13"/>
    <mergeCell ref="C12:C13"/>
    <mergeCell ref="D14:I14"/>
    <mergeCell ref="D15:I15"/>
    <mergeCell ref="B5:D5"/>
    <mergeCell ref="G5:H5"/>
    <mergeCell ref="B6:F6"/>
    <mergeCell ref="G6:H6"/>
    <mergeCell ref="B7:F7"/>
    <mergeCell ref="G7:H7"/>
    <mergeCell ref="J36:Q36"/>
    <mergeCell ref="L2:R9"/>
    <mergeCell ref="N17:U25"/>
    <mergeCell ref="B18:H18"/>
    <mergeCell ref="B19:I20"/>
    <mergeCell ref="E22:G23"/>
    <mergeCell ref="H22:I23"/>
    <mergeCell ref="B8:D9"/>
    <mergeCell ref="B32:D33"/>
    <mergeCell ref="B22:D23"/>
    <mergeCell ref="B24:D25"/>
    <mergeCell ref="E24:G25"/>
    <mergeCell ref="B34:I34"/>
    <mergeCell ref="H24:I25"/>
    <mergeCell ref="G8:H8"/>
    <mergeCell ref="E32:G33"/>
    <mergeCell ref="G36:I36"/>
    <mergeCell ref="B28:D29"/>
    <mergeCell ref="E28:G29"/>
    <mergeCell ref="H28:I29"/>
    <mergeCell ref="B30:D31"/>
    <mergeCell ref="E30:G31"/>
    <mergeCell ref="H30:I31"/>
    <mergeCell ref="H32:I33"/>
  </mergeCells>
  <phoneticPr fontId="3"/>
  <conditionalFormatting sqref="B24:D25">
    <cfRule type="expression" dxfId="85" priority="19" stopIfTrue="1">
      <formula>$B$24&lt;&gt;""</formula>
    </cfRule>
  </conditionalFormatting>
  <conditionalFormatting sqref="B26:D29">
    <cfRule type="expression" dxfId="84" priority="7" stopIfTrue="1">
      <formula>$B$26&lt;&gt;""</formula>
    </cfRule>
  </conditionalFormatting>
  <conditionalFormatting sqref="B30:D31">
    <cfRule type="expression" dxfId="83" priority="15" stopIfTrue="1">
      <formula>$B$30&lt;&gt;""</formula>
    </cfRule>
  </conditionalFormatting>
  <conditionalFormatting sqref="B32:D33">
    <cfRule type="expression" dxfId="82" priority="13" stopIfTrue="1">
      <formula>$B$32&lt;&gt;""</formula>
    </cfRule>
  </conditionalFormatting>
  <conditionalFormatting sqref="E5">
    <cfRule type="expression" dxfId="81" priority="26" stopIfTrue="1">
      <formula>$E$5&lt;&gt;""</formula>
    </cfRule>
  </conditionalFormatting>
  <conditionalFormatting sqref="E24">
    <cfRule type="expression" dxfId="80" priority="18" stopIfTrue="1">
      <formula>$E$24&lt;&gt;""</formula>
    </cfRule>
  </conditionalFormatting>
  <conditionalFormatting sqref="E26">
    <cfRule type="expression" dxfId="79" priority="16" stopIfTrue="1">
      <formula>$E$26&lt;&gt;""</formula>
    </cfRule>
  </conditionalFormatting>
  <conditionalFormatting sqref="E28">
    <cfRule type="expression" dxfId="78" priority="6" stopIfTrue="1">
      <formula>$E$28&lt;&gt;""</formula>
    </cfRule>
  </conditionalFormatting>
  <conditionalFormatting sqref="E30">
    <cfRule type="expression" dxfId="77" priority="14" stopIfTrue="1">
      <formula>$E$30&lt;&gt;""</formula>
    </cfRule>
  </conditionalFormatting>
  <conditionalFormatting sqref="E32">
    <cfRule type="expression" dxfId="76" priority="12" stopIfTrue="1">
      <formula>$E$32&lt;&gt;""</formula>
    </cfRule>
  </conditionalFormatting>
  <conditionalFormatting sqref="G6">
    <cfRule type="expression" dxfId="75" priority="22" stopIfTrue="1">
      <formula>$G$6&lt;&gt;""</formula>
    </cfRule>
  </conditionalFormatting>
  <conditionalFormatting sqref="G7:H9">
    <cfRule type="expression" dxfId="74" priority="11" stopIfTrue="1">
      <formula>$G$7&lt;&gt;""</formula>
    </cfRule>
  </conditionalFormatting>
  <conditionalFormatting sqref="H24:I25">
    <cfRule type="expression" dxfId="73" priority="5">
      <formula>$H$24&lt;&gt;""</formula>
    </cfRule>
  </conditionalFormatting>
  <conditionalFormatting sqref="H26:I27">
    <cfRule type="expression" dxfId="72" priority="4">
      <formula>$H$26&lt;&gt;""</formula>
    </cfRule>
  </conditionalFormatting>
  <conditionalFormatting sqref="H28:I29">
    <cfRule type="expression" dxfId="71" priority="3">
      <formula>$H$28&lt;&gt;""</formula>
    </cfRule>
  </conditionalFormatting>
  <conditionalFormatting sqref="H30:I31">
    <cfRule type="expression" dxfId="70" priority="2">
      <formula>$H$30&lt;&gt;""</formula>
    </cfRule>
  </conditionalFormatting>
  <conditionalFormatting sqref="H32:I33">
    <cfRule type="expression" dxfId="69" priority="1">
      <formula>$H$32&lt;&gt;""</formula>
    </cfRule>
  </conditionalFormatting>
  <conditionalFormatting sqref="I6">
    <cfRule type="expression" dxfId="68" priority="25" stopIfTrue="1">
      <formula>$I$6&lt;&gt;""</formula>
    </cfRule>
  </conditionalFormatting>
  <conditionalFormatting sqref="I7">
    <cfRule type="expression" dxfId="67" priority="24" stopIfTrue="1">
      <formula>$I$7&lt;&gt;""</formula>
    </cfRule>
  </conditionalFormatting>
  <conditionalFormatting sqref="I8">
    <cfRule type="expression" dxfId="66" priority="23" stopIfTrue="1">
      <formula>$I$8&lt;&gt;""</formula>
    </cfRule>
  </conditionalFormatting>
  <conditionalFormatting sqref="I9">
    <cfRule type="expression" dxfId="65" priority="10" stopIfTrue="1">
      <formula>$I$9&lt;&gt;""</formula>
    </cfRule>
  </conditionalFormatting>
  <conditionalFormatting sqref="I17">
    <cfRule type="expression" dxfId="64" priority="21" stopIfTrue="1">
      <formula>$I$17&lt;&gt;""</formula>
    </cfRule>
  </conditionalFormatting>
  <conditionalFormatting sqref="I18">
    <cfRule type="expression" dxfId="63" priority="20" stopIfTrue="1">
      <formula>$I$18&lt;&gt;""</formula>
    </cfRule>
  </conditionalFormatting>
  <dataValidations count="3">
    <dataValidation type="list" allowBlank="1" showInputMessage="1" showErrorMessage="1" promptTitle="有無" prompt="リストから選択して下さい_x000a_" sqref="I17" xr:uid="{00000000-0002-0000-1900-000000000000}">
      <formula1>$K$17:$K$19</formula1>
    </dataValidation>
    <dataValidation type="list" errorStyle="warning" allowBlank="1" showInputMessage="1" showErrorMessage="1" promptTitle="有無" prompt="リストから選択して下さい" sqref="I18" xr:uid="{00000000-0002-0000-1900-000001000000}">
      <formula1>$K$17:$K$19</formula1>
    </dataValidation>
    <dataValidation type="list" allowBlank="1" showInputMessage="1" showErrorMessage="1" promptTitle="地域区分" prompt="該当地域の区分を選択してください_x000a_" sqref="E5" xr:uid="{00000000-0002-0000-1900-000002000000}">
      <formula1>$K$5:$K$12</formula1>
    </dataValidation>
  </dataValidations>
  <pageMargins left="0.94488188976377963" right="0.31496062992125984" top="0.82677165354330717" bottom="0.35433070866141736" header="0.31496062992125984" footer="0.11811023622047245"/>
  <pageSetup paperSize="9" scale="96"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8">
    <tabColor theme="9"/>
  </sheetPr>
  <dimension ref="B1:M47"/>
  <sheetViews>
    <sheetView showGridLines="0" showRowColHeaders="0" view="pageBreakPreview" zoomScale="85" zoomScaleNormal="70" zoomScaleSheetLayoutView="85" workbookViewId="0">
      <selection activeCell="G8" sqref="G8:I8"/>
    </sheetView>
  </sheetViews>
  <sheetFormatPr defaultRowHeight="13.5"/>
  <cols>
    <col min="1" max="1" width="5.625" customWidth="1"/>
    <col min="2" max="3" width="2.625" customWidth="1"/>
    <col min="4" max="6" width="6.125" customWidth="1"/>
    <col min="7" max="9" width="14.625" customWidth="1"/>
    <col min="10" max="11" width="10.625" customWidth="1"/>
    <col min="12" max="13" width="5.625" customWidth="1"/>
  </cols>
  <sheetData>
    <row r="1" spans="2:13" ht="14.1" customHeight="1"/>
    <row r="2" spans="2:13" ht="24.95" customHeight="1">
      <c r="B2" s="567"/>
      <c r="C2" s="567"/>
      <c r="D2" s="568"/>
      <c r="E2" s="568"/>
      <c r="F2" s="567"/>
      <c r="G2" s="567"/>
      <c r="H2" s="586"/>
      <c r="I2" s="567"/>
      <c r="J2" s="567"/>
      <c r="K2" s="567"/>
      <c r="L2" s="567"/>
      <c r="M2" s="192" t="s">
        <v>581</v>
      </c>
    </row>
    <row r="3" spans="2:13" ht="14.1" customHeight="1">
      <c r="B3" s="1593" t="s">
        <v>590</v>
      </c>
      <c r="C3" s="1593"/>
      <c r="D3" s="1593"/>
      <c r="E3" s="1593"/>
      <c r="F3" s="1593"/>
      <c r="G3" s="1593"/>
      <c r="H3" s="1593"/>
      <c r="I3" s="1593"/>
      <c r="J3" s="567"/>
      <c r="K3" s="569"/>
      <c r="L3" s="569"/>
      <c r="M3" s="569"/>
    </row>
    <row r="4" spans="2:13" ht="14.1" customHeight="1">
      <c r="B4" s="1593"/>
      <c r="C4" s="1593"/>
      <c r="D4" s="1593"/>
      <c r="E4" s="1593"/>
      <c r="F4" s="1593"/>
      <c r="G4" s="1593"/>
      <c r="H4" s="1593"/>
      <c r="I4" s="1593"/>
      <c r="J4" s="567"/>
      <c r="K4" s="572"/>
      <c r="L4" s="572"/>
      <c r="M4" s="573"/>
    </row>
    <row r="5" spans="2:13" ht="14.1" customHeight="1">
      <c r="K5" s="571"/>
      <c r="L5" s="315"/>
      <c r="M5" s="315"/>
    </row>
    <row r="6" spans="2:13" ht="24.95" customHeight="1">
      <c r="B6" s="1614" t="s">
        <v>545</v>
      </c>
      <c r="C6" s="1614"/>
      <c r="D6" s="1614"/>
      <c r="E6" s="1614"/>
      <c r="F6" s="1615">
        <f>'別添1-1 (実績)'!D15</f>
        <v>0</v>
      </c>
      <c r="G6" s="1615"/>
      <c r="H6" s="1615"/>
      <c r="I6" s="1615"/>
      <c r="J6" s="587"/>
      <c r="K6" s="588" t="s">
        <v>582</v>
      </c>
      <c r="L6" s="589">
        <f>'別添１-2 (実績)'!E5</f>
        <v>0</v>
      </c>
      <c r="M6" s="590" t="s">
        <v>546</v>
      </c>
    </row>
    <row r="7" spans="2:13" ht="35.1" customHeight="1">
      <c r="B7" s="1594" t="s">
        <v>547</v>
      </c>
      <c r="C7" s="1595"/>
      <c r="D7" s="1595"/>
      <c r="E7" s="1596" t="s">
        <v>548</v>
      </c>
      <c r="F7" s="1597"/>
      <c r="G7" s="980" t="s">
        <v>549</v>
      </c>
      <c r="H7" s="981"/>
      <c r="I7" s="982"/>
      <c r="J7" s="596" t="s">
        <v>550</v>
      </c>
      <c r="K7" s="597" t="s">
        <v>551</v>
      </c>
      <c r="L7" s="1596" t="s">
        <v>552</v>
      </c>
      <c r="M7" s="1597"/>
    </row>
    <row r="8" spans="2:13" ht="21" customHeight="1">
      <c r="B8" s="1598" t="s">
        <v>553</v>
      </c>
      <c r="C8" s="1599"/>
      <c r="D8" s="1599"/>
      <c r="E8" s="1599"/>
      <c r="F8" s="1600"/>
      <c r="G8" s="1601"/>
      <c r="H8" s="1602"/>
      <c r="I8" s="1603"/>
      <c r="J8" s="598"/>
      <c r="K8" s="599"/>
      <c r="L8" s="1604"/>
      <c r="M8" s="1605"/>
    </row>
    <row r="9" spans="2:13" ht="21" customHeight="1">
      <c r="B9" s="1606" t="s">
        <v>554</v>
      </c>
      <c r="C9" s="1607"/>
      <c r="D9" s="1607"/>
      <c r="E9" s="1607"/>
      <c r="F9" s="1608"/>
      <c r="G9" s="1609"/>
      <c r="H9" s="1610"/>
      <c r="I9" s="1611"/>
      <c r="J9" s="600"/>
      <c r="K9" s="601"/>
      <c r="L9" s="1612"/>
      <c r="M9" s="1613"/>
    </row>
    <row r="10" spans="2:13" ht="21" customHeight="1">
      <c r="B10" s="1616"/>
      <c r="C10" s="1617"/>
      <c r="D10" s="1617"/>
      <c r="E10" s="1617"/>
      <c r="F10" s="1613"/>
      <c r="G10" s="1609"/>
      <c r="H10" s="1610"/>
      <c r="I10" s="1611"/>
      <c r="J10" s="600"/>
      <c r="K10" s="601"/>
      <c r="L10" s="1612"/>
      <c r="M10" s="1613"/>
    </row>
    <row r="11" spans="2:13" ht="21" customHeight="1">
      <c r="B11" s="1606" t="s">
        <v>555</v>
      </c>
      <c r="C11" s="1607"/>
      <c r="D11" s="1607"/>
      <c r="E11" s="1607"/>
      <c r="F11" s="1608"/>
      <c r="G11" s="1609"/>
      <c r="H11" s="1610"/>
      <c r="I11" s="1611"/>
      <c r="J11" s="600"/>
      <c r="K11" s="601"/>
      <c r="L11" s="1612"/>
      <c r="M11" s="1613"/>
    </row>
    <row r="12" spans="2:13" ht="21" customHeight="1">
      <c r="B12" s="1606" t="s">
        <v>556</v>
      </c>
      <c r="C12" s="1607"/>
      <c r="D12" s="1607"/>
      <c r="E12" s="1607"/>
      <c r="F12" s="1608"/>
      <c r="G12" s="1609"/>
      <c r="H12" s="1610"/>
      <c r="I12" s="1611"/>
      <c r="J12" s="600"/>
      <c r="K12" s="601"/>
      <c r="L12" s="1612"/>
      <c r="M12" s="1613"/>
    </row>
    <row r="13" spans="2:13" ht="21" customHeight="1">
      <c r="B13" s="1616"/>
      <c r="C13" s="1617"/>
      <c r="D13" s="1617"/>
      <c r="E13" s="1617"/>
      <c r="F13" s="1613"/>
      <c r="G13" s="1609"/>
      <c r="H13" s="1610"/>
      <c r="I13" s="1611"/>
      <c r="J13" s="600"/>
      <c r="K13" s="601"/>
      <c r="L13" s="1612"/>
      <c r="M13" s="1613"/>
    </row>
    <row r="14" spans="2:13" ht="21" customHeight="1">
      <c r="B14" s="1606" t="s">
        <v>557</v>
      </c>
      <c r="C14" s="1607"/>
      <c r="D14" s="1607"/>
      <c r="E14" s="1607"/>
      <c r="F14" s="1608"/>
      <c r="G14" s="1609"/>
      <c r="H14" s="1610"/>
      <c r="I14" s="1611"/>
      <c r="J14" s="602"/>
      <c r="K14" s="600"/>
      <c r="L14" s="1612"/>
      <c r="M14" s="1613"/>
    </row>
    <row r="15" spans="2:13" ht="21" customHeight="1">
      <c r="B15" s="1606" t="s">
        <v>558</v>
      </c>
      <c r="C15" s="1607"/>
      <c r="D15" s="1607"/>
      <c r="E15" s="1607"/>
      <c r="F15" s="1608"/>
      <c r="G15" s="1609"/>
      <c r="H15" s="1610"/>
      <c r="I15" s="1611"/>
      <c r="J15" s="600"/>
      <c r="K15" s="601"/>
      <c r="L15" s="1612"/>
      <c r="M15" s="1613"/>
    </row>
    <row r="16" spans="2:13" ht="21" customHeight="1">
      <c r="B16" s="1616"/>
      <c r="C16" s="1617"/>
      <c r="D16" s="1617"/>
      <c r="E16" s="1617"/>
      <c r="F16" s="1613"/>
      <c r="G16" s="1609"/>
      <c r="H16" s="1610"/>
      <c r="I16" s="1611"/>
      <c r="J16" s="600"/>
      <c r="K16" s="601"/>
      <c r="L16" s="1612"/>
      <c r="M16" s="1613"/>
    </row>
    <row r="17" spans="2:13" ht="21" customHeight="1">
      <c r="B17" s="1606" t="s">
        <v>559</v>
      </c>
      <c r="C17" s="1607"/>
      <c r="D17" s="1607"/>
      <c r="E17" s="1607"/>
      <c r="F17" s="1608"/>
      <c r="G17" s="1609"/>
      <c r="H17" s="1610"/>
      <c r="I17" s="1611"/>
      <c r="J17" s="600"/>
      <c r="K17" s="601"/>
      <c r="L17" s="1612"/>
      <c r="M17" s="1613"/>
    </row>
    <row r="18" spans="2:13" ht="21" customHeight="1">
      <c r="B18" s="1616"/>
      <c r="C18" s="1617"/>
      <c r="D18" s="1617"/>
      <c r="E18" s="1617"/>
      <c r="F18" s="1613"/>
      <c r="G18" s="1609"/>
      <c r="H18" s="1610"/>
      <c r="I18" s="1611"/>
      <c r="J18" s="600"/>
      <c r="K18" s="601"/>
      <c r="L18" s="1612"/>
      <c r="M18" s="1613"/>
    </row>
    <row r="19" spans="2:13" ht="21" customHeight="1">
      <c r="B19" s="1606" t="s">
        <v>560</v>
      </c>
      <c r="C19" s="1607"/>
      <c r="D19" s="1607"/>
      <c r="E19" s="1607"/>
      <c r="F19" s="1608"/>
      <c r="G19" s="1609"/>
      <c r="H19" s="1610"/>
      <c r="I19" s="1611"/>
      <c r="J19" s="600"/>
      <c r="K19" s="601"/>
      <c r="L19" s="1612"/>
      <c r="M19" s="1613"/>
    </row>
    <row r="20" spans="2:13" ht="21" customHeight="1">
      <c r="B20" s="1616"/>
      <c r="C20" s="1617"/>
      <c r="D20" s="1617"/>
      <c r="E20" s="1617"/>
      <c r="F20" s="1613"/>
      <c r="G20" s="1609"/>
      <c r="H20" s="1610"/>
      <c r="I20" s="1611"/>
      <c r="J20" s="600"/>
      <c r="K20" s="601"/>
      <c r="L20" s="1612"/>
      <c r="M20" s="1613"/>
    </row>
    <row r="21" spans="2:13" ht="21" customHeight="1">
      <c r="B21" s="1618" t="s">
        <v>561</v>
      </c>
      <c r="C21" s="1619"/>
      <c r="D21" s="1622" t="s">
        <v>562</v>
      </c>
      <c r="E21" s="1623"/>
      <c r="F21" s="1624"/>
      <c r="G21" s="1609"/>
      <c r="H21" s="1610"/>
      <c r="I21" s="1611"/>
      <c r="J21" s="602"/>
      <c r="K21" s="600"/>
      <c r="L21" s="1612"/>
      <c r="M21" s="1613"/>
    </row>
    <row r="22" spans="2:13" ht="21" customHeight="1">
      <c r="B22" s="1620"/>
      <c r="C22" s="1621"/>
      <c r="D22" s="1622"/>
      <c r="E22" s="1623"/>
      <c r="F22" s="1624"/>
      <c r="G22" s="1609"/>
      <c r="H22" s="1610"/>
      <c r="I22" s="1611"/>
      <c r="J22" s="602"/>
      <c r="K22" s="600"/>
      <c r="L22" s="1612"/>
      <c r="M22" s="1613"/>
    </row>
    <row r="23" spans="2:13" ht="21" customHeight="1">
      <c r="B23" s="1620"/>
      <c r="C23" s="1621"/>
      <c r="D23" s="1625" t="s">
        <v>563</v>
      </c>
      <c r="E23" s="1607"/>
      <c r="F23" s="1608"/>
      <c r="G23" s="1609"/>
      <c r="H23" s="1610"/>
      <c r="I23" s="1611"/>
      <c r="J23" s="602"/>
      <c r="K23" s="600"/>
      <c r="L23" s="1612"/>
      <c r="M23" s="1613"/>
    </row>
    <row r="24" spans="2:13" ht="21" customHeight="1">
      <c r="B24" s="1620"/>
      <c r="C24" s="1621"/>
      <c r="D24" s="1625"/>
      <c r="E24" s="1607"/>
      <c r="F24" s="1608"/>
      <c r="G24" s="1609"/>
      <c r="H24" s="1610"/>
      <c r="I24" s="1611"/>
      <c r="J24" s="600"/>
      <c r="K24" s="601"/>
      <c r="L24" s="1612"/>
      <c r="M24" s="1613"/>
    </row>
    <row r="25" spans="2:13" ht="21" customHeight="1">
      <c r="B25" s="1620"/>
      <c r="C25" s="1621"/>
      <c r="D25" s="1622" t="s">
        <v>564</v>
      </c>
      <c r="E25" s="1623"/>
      <c r="F25" s="1624"/>
      <c r="G25" s="1609"/>
      <c r="H25" s="1610"/>
      <c r="I25" s="1611"/>
      <c r="J25" s="600"/>
      <c r="K25" s="601"/>
      <c r="L25" s="1612"/>
      <c r="M25" s="1613"/>
    </row>
    <row r="26" spans="2:13" ht="21" customHeight="1">
      <c r="B26" s="1620"/>
      <c r="C26" s="1621"/>
      <c r="D26" s="1612"/>
      <c r="E26" s="1617"/>
      <c r="F26" s="1613"/>
      <c r="G26" s="1609"/>
      <c r="H26" s="1610"/>
      <c r="I26" s="1611"/>
      <c r="J26" s="600"/>
      <c r="K26" s="601"/>
      <c r="L26" s="1612"/>
      <c r="M26" s="1613"/>
    </row>
    <row r="27" spans="2:13" ht="21" customHeight="1">
      <c r="B27" s="1618" t="s">
        <v>565</v>
      </c>
      <c r="C27" s="1619"/>
      <c r="D27" s="1622" t="s">
        <v>566</v>
      </c>
      <c r="E27" s="1623"/>
      <c r="F27" s="1624"/>
      <c r="G27" s="1609"/>
      <c r="H27" s="1610"/>
      <c r="I27" s="1611"/>
      <c r="J27" s="600"/>
      <c r="K27" s="601"/>
      <c r="L27" s="1612"/>
      <c r="M27" s="1613"/>
    </row>
    <row r="28" spans="2:13" ht="21" customHeight="1">
      <c r="B28" s="1620"/>
      <c r="C28" s="1621"/>
      <c r="D28" s="1612"/>
      <c r="E28" s="1617"/>
      <c r="F28" s="1613"/>
      <c r="G28" s="1609"/>
      <c r="H28" s="1610"/>
      <c r="I28" s="1611"/>
      <c r="J28" s="600"/>
      <c r="K28" s="601"/>
      <c r="L28" s="1612"/>
      <c r="M28" s="1613"/>
    </row>
    <row r="29" spans="2:13" ht="21" customHeight="1">
      <c r="B29" s="1620"/>
      <c r="C29" s="1621"/>
      <c r="D29" s="1622" t="s">
        <v>567</v>
      </c>
      <c r="E29" s="1623"/>
      <c r="F29" s="1624"/>
      <c r="G29" s="1609"/>
      <c r="H29" s="1610"/>
      <c r="I29" s="1611"/>
      <c r="J29" s="600"/>
      <c r="K29" s="601"/>
      <c r="L29" s="1612"/>
      <c r="M29" s="1613"/>
    </row>
    <row r="30" spans="2:13" ht="21" customHeight="1">
      <c r="B30" s="1626"/>
      <c r="C30" s="1627"/>
      <c r="D30" s="1622"/>
      <c r="E30" s="1623"/>
      <c r="F30" s="1624"/>
      <c r="G30" s="1609"/>
      <c r="H30" s="1610"/>
      <c r="I30" s="1611"/>
      <c r="J30" s="600"/>
      <c r="K30" s="601"/>
      <c r="L30" s="1612"/>
      <c r="M30" s="1613"/>
    </row>
    <row r="31" spans="2:13" ht="21" customHeight="1">
      <c r="B31" s="1620" t="s">
        <v>568</v>
      </c>
      <c r="C31" s="1621"/>
      <c r="D31" s="1622" t="s">
        <v>562</v>
      </c>
      <c r="E31" s="1623"/>
      <c r="F31" s="1624"/>
      <c r="G31" s="1609"/>
      <c r="H31" s="1610"/>
      <c r="I31" s="1611"/>
      <c r="J31" s="600"/>
      <c r="K31" s="601"/>
      <c r="L31" s="1612"/>
      <c r="M31" s="1613"/>
    </row>
    <row r="32" spans="2:13" ht="21" customHeight="1">
      <c r="B32" s="1620"/>
      <c r="C32" s="1621"/>
      <c r="D32" s="1622"/>
      <c r="E32" s="1623"/>
      <c r="F32" s="1624"/>
      <c r="G32" s="1609"/>
      <c r="H32" s="1610"/>
      <c r="I32" s="1611"/>
      <c r="J32" s="600"/>
      <c r="K32" s="601"/>
      <c r="L32" s="1612"/>
      <c r="M32" s="1613"/>
    </row>
    <row r="33" spans="2:13" ht="21" customHeight="1">
      <c r="B33" s="1620"/>
      <c r="C33" s="1621"/>
      <c r="D33" s="1625" t="s">
        <v>563</v>
      </c>
      <c r="E33" s="1607"/>
      <c r="F33" s="1608"/>
      <c r="G33" s="1609"/>
      <c r="H33" s="1610"/>
      <c r="I33" s="1611"/>
      <c r="J33" s="600"/>
      <c r="K33" s="601"/>
      <c r="L33" s="1612"/>
      <c r="M33" s="1613"/>
    </row>
    <row r="34" spans="2:13" ht="21" customHeight="1">
      <c r="B34" s="1634"/>
      <c r="C34" s="1635"/>
      <c r="D34" s="1641"/>
      <c r="E34" s="1642"/>
      <c r="F34" s="1643"/>
      <c r="G34" s="1644"/>
      <c r="H34" s="1645"/>
      <c r="I34" s="1646"/>
      <c r="J34" s="603"/>
      <c r="K34" s="604"/>
      <c r="L34" s="1641"/>
      <c r="M34" s="1643"/>
    </row>
    <row r="35" spans="2:13" ht="6" customHeight="1">
      <c r="B35" s="31"/>
      <c r="C35" s="31"/>
      <c r="D35" s="129"/>
      <c r="E35" s="129"/>
      <c r="F35" s="129"/>
      <c r="G35" s="129"/>
      <c r="H35" s="129"/>
      <c r="I35" s="129"/>
      <c r="J35" s="129"/>
      <c r="K35" s="129"/>
      <c r="L35" s="129"/>
      <c r="M35" s="129"/>
    </row>
    <row r="36" spans="2:13" ht="35.1" customHeight="1">
      <c r="B36" s="1594" t="s">
        <v>569</v>
      </c>
      <c r="C36" s="1595"/>
      <c r="D36" s="1628"/>
      <c r="E36" s="1596" t="s">
        <v>548</v>
      </c>
      <c r="F36" s="1597"/>
      <c r="G36" s="1629" t="s">
        <v>570</v>
      </c>
      <c r="H36" s="1630"/>
      <c r="I36" s="1631"/>
      <c r="J36" s="570" t="s">
        <v>571</v>
      </c>
      <c r="K36" s="605" t="s">
        <v>572</v>
      </c>
      <c r="L36" s="1632" t="s">
        <v>552</v>
      </c>
      <c r="M36" s="1633"/>
    </row>
    <row r="37" spans="2:13" ht="21" customHeight="1">
      <c r="B37" s="1598" t="s">
        <v>573</v>
      </c>
      <c r="C37" s="1599"/>
      <c r="D37" s="1599"/>
      <c r="E37" s="1599"/>
      <c r="F37" s="1600"/>
      <c r="G37" s="1636"/>
      <c r="H37" s="1637"/>
      <c r="I37" s="1638"/>
      <c r="J37" s="601"/>
      <c r="K37" s="606"/>
      <c r="L37" s="1639"/>
      <c r="M37" s="1640"/>
    </row>
    <row r="38" spans="2:13" ht="21" customHeight="1">
      <c r="B38" s="1606" t="s">
        <v>574</v>
      </c>
      <c r="C38" s="1607"/>
      <c r="D38" s="1607"/>
      <c r="E38" s="1607"/>
      <c r="F38" s="1608"/>
      <c r="G38" s="1647"/>
      <c r="H38" s="1648"/>
      <c r="I38" s="1649"/>
      <c r="J38" s="601"/>
      <c r="K38" s="606"/>
      <c r="L38" s="1650"/>
      <c r="M38" s="1651"/>
    </row>
    <row r="39" spans="2:13" ht="21" customHeight="1">
      <c r="B39" s="1606"/>
      <c r="C39" s="1607"/>
      <c r="D39" s="1607"/>
      <c r="E39" s="1607"/>
      <c r="F39" s="1608"/>
      <c r="G39" s="1647"/>
      <c r="H39" s="1648"/>
      <c r="I39" s="1649"/>
      <c r="J39" s="601"/>
      <c r="K39" s="606"/>
      <c r="L39" s="1650"/>
      <c r="M39" s="1651"/>
    </row>
    <row r="40" spans="2:13" ht="21" customHeight="1">
      <c r="B40" s="1606" t="s">
        <v>575</v>
      </c>
      <c r="C40" s="1607"/>
      <c r="D40" s="1607"/>
      <c r="E40" s="1607"/>
      <c r="F40" s="1608"/>
      <c r="G40" s="1647"/>
      <c r="H40" s="1648"/>
      <c r="I40" s="1649"/>
      <c r="J40" s="598"/>
      <c r="K40" s="607"/>
      <c r="L40" s="1650"/>
      <c r="M40" s="1651"/>
    </row>
    <row r="41" spans="2:13" ht="21" customHeight="1">
      <c r="B41" s="1606"/>
      <c r="C41" s="1607"/>
      <c r="D41" s="1607"/>
      <c r="E41" s="1607"/>
      <c r="F41" s="1608"/>
      <c r="G41" s="1647"/>
      <c r="H41" s="1648"/>
      <c r="I41" s="1649"/>
      <c r="J41" s="601"/>
      <c r="K41" s="606"/>
      <c r="L41" s="1650"/>
      <c r="M41" s="1651"/>
    </row>
    <row r="42" spans="2:13" ht="21" customHeight="1">
      <c r="B42" s="1606"/>
      <c r="C42" s="1607"/>
      <c r="D42" s="1607"/>
      <c r="E42" s="1607"/>
      <c r="F42" s="1608"/>
      <c r="G42" s="1647"/>
      <c r="H42" s="1648"/>
      <c r="I42" s="1649"/>
      <c r="J42" s="601"/>
      <c r="K42" s="606"/>
      <c r="L42" s="1650"/>
      <c r="M42" s="1651"/>
    </row>
    <row r="43" spans="2:13" ht="21" customHeight="1">
      <c r="B43" s="1606"/>
      <c r="C43" s="1607"/>
      <c r="D43" s="1607"/>
      <c r="E43" s="1607"/>
      <c r="F43" s="1608"/>
      <c r="G43" s="1647"/>
      <c r="H43" s="1648"/>
      <c r="I43" s="1649"/>
      <c r="J43" s="601"/>
      <c r="K43" s="606"/>
      <c r="L43" s="1650"/>
      <c r="M43" s="1651"/>
    </row>
    <row r="44" spans="2:13" ht="21" customHeight="1">
      <c r="B44" s="1606"/>
      <c r="C44" s="1607"/>
      <c r="D44" s="1607"/>
      <c r="E44" s="1607"/>
      <c r="F44" s="1608"/>
      <c r="G44" s="1647"/>
      <c r="H44" s="1648"/>
      <c r="I44" s="1649"/>
      <c r="J44" s="601"/>
      <c r="K44" s="606"/>
      <c r="L44" s="1650"/>
      <c r="M44" s="1651"/>
    </row>
    <row r="45" spans="2:13" ht="21" customHeight="1">
      <c r="B45" s="1652"/>
      <c r="C45" s="1653"/>
      <c r="D45" s="1653"/>
      <c r="E45" s="1653"/>
      <c r="F45" s="1654"/>
      <c r="G45" s="1647"/>
      <c r="H45" s="1648"/>
      <c r="I45" s="1649"/>
      <c r="J45" s="601"/>
      <c r="K45" s="606"/>
      <c r="L45" s="1650"/>
      <c r="M45" s="1651"/>
    </row>
    <row r="46" spans="2:13" ht="21" customHeight="1">
      <c r="B46" s="1606"/>
      <c r="C46" s="1607"/>
      <c r="D46" s="1607"/>
      <c r="E46" s="1607"/>
      <c r="F46" s="1608"/>
      <c r="G46" s="1647"/>
      <c r="H46" s="1648"/>
      <c r="I46" s="1649"/>
      <c r="J46" s="601"/>
      <c r="K46" s="606"/>
      <c r="L46" s="1650"/>
      <c r="M46" s="1651"/>
    </row>
    <row r="47" spans="2:13" ht="21" customHeight="1">
      <c r="B47" s="1655"/>
      <c r="C47" s="1656"/>
      <c r="D47" s="1656"/>
      <c r="E47" s="1656"/>
      <c r="F47" s="1657"/>
      <c r="G47" s="1658"/>
      <c r="H47" s="1659"/>
      <c r="I47" s="1660"/>
      <c r="J47" s="604"/>
      <c r="K47" s="608"/>
      <c r="L47" s="1661"/>
      <c r="M47" s="1662"/>
    </row>
  </sheetData>
  <mergeCells count="128">
    <mergeCell ref="B47:F47"/>
    <mergeCell ref="G47:I47"/>
    <mergeCell ref="L47:M47"/>
    <mergeCell ref="B44:F44"/>
    <mergeCell ref="G44:I44"/>
    <mergeCell ref="B43:F43"/>
    <mergeCell ref="G43:I43"/>
    <mergeCell ref="L43:M43"/>
    <mergeCell ref="G45:I45"/>
    <mergeCell ref="L45:M45"/>
    <mergeCell ref="B46:F46"/>
    <mergeCell ref="G46:I46"/>
    <mergeCell ref="L46:M46"/>
    <mergeCell ref="B41:F41"/>
    <mergeCell ref="G41:I41"/>
    <mergeCell ref="L41:M41"/>
    <mergeCell ref="L44:M44"/>
    <mergeCell ref="B45:F45"/>
    <mergeCell ref="B38:F38"/>
    <mergeCell ref="G38:I38"/>
    <mergeCell ref="L38:M38"/>
    <mergeCell ref="B42:F42"/>
    <mergeCell ref="G42:I42"/>
    <mergeCell ref="L42:M42"/>
    <mergeCell ref="B39:F39"/>
    <mergeCell ref="G39:I39"/>
    <mergeCell ref="L39:M39"/>
    <mergeCell ref="B40:F40"/>
    <mergeCell ref="G40:I40"/>
    <mergeCell ref="L40:M40"/>
    <mergeCell ref="B36:D36"/>
    <mergeCell ref="E36:F36"/>
    <mergeCell ref="G36:I36"/>
    <mergeCell ref="L36:M36"/>
    <mergeCell ref="B31:C34"/>
    <mergeCell ref="D31:F31"/>
    <mergeCell ref="G31:I31"/>
    <mergeCell ref="B37:F37"/>
    <mergeCell ref="G37:I37"/>
    <mergeCell ref="L37:M37"/>
    <mergeCell ref="L31:M31"/>
    <mergeCell ref="D32:F32"/>
    <mergeCell ref="G32:I32"/>
    <mergeCell ref="L32:M32"/>
    <mergeCell ref="D33:F33"/>
    <mergeCell ref="G33:I33"/>
    <mergeCell ref="L33:M33"/>
    <mergeCell ref="D34:F34"/>
    <mergeCell ref="G34:I34"/>
    <mergeCell ref="L34:M34"/>
    <mergeCell ref="L26:M26"/>
    <mergeCell ref="B27:C30"/>
    <mergeCell ref="D27:F27"/>
    <mergeCell ref="G27:I27"/>
    <mergeCell ref="L27:M27"/>
    <mergeCell ref="D28:F28"/>
    <mergeCell ref="G28:I28"/>
    <mergeCell ref="L28:M28"/>
    <mergeCell ref="D29:F29"/>
    <mergeCell ref="G29:I29"/>
    <mergeCell ref="L29:M29"/>
    <mergeCell ref="D30:F30"/>
    <mergeCell ref="G30:I30"/>
    <mergeCell ref="L30:M30"/>
    <mergeCell ref="B19:F19"/>
    <mergeCell ref="G19:I19"/>
    <mergeCell ref="L19:M19"/>
    <mergeCell ref="B20:F20"/>
    <mergeCell ref="G20:I20"/>
    <mergeCell ref="L20:M20"/>
    <mergeCell ref="B21:C26"/>
    <mergeCell ref="D21:F21"/>
    <mergeCell ref="G21:I21"/>
    <mergeCell ref="L21:M21"/>
    <mergeCell ref="D22:F22"/>
    <mergeCell ref="G22:I22"/>
    <mergeCell ref="L22:M22"/>
    <mergeCell ref="D23:F23"/>
    <mergeCell ref="G23:I23"/>
    <mergeCell ref="L23:M23"/>
    <mergeCell ref="D24:F24"/>
    <mergeCell ref="G24:I24"/>
    <mergeCell ref="L24:M24"/>
    <mergeCell ref="D25:F25"/>
    <mergeCell ref="G25:I25"/>
    <mergeCell ref="L25:M25"/>
    <mergeCell ref="D26:F26"/>
    <mergeCell ref="G26:I26"/>
    <mergeCell ref="B16:F16"/>
    <mergeCell ref="G16:I16"/>
    <mergeCell ref="L16:M16"/>
    <mergeCell ref="B17:F17"/>
    <mergeCell ref="G17:I17"/>
    <mergeCell ref="L17:M17"/>
    <mergeCell ref="B18:F18"/>
    <mergeCell ref="G18:I18"/>
    <mergeCell ref="L18:M18"/>
    <mergeCell ref="B13:F13"/>
    <mergeCell ref="G13:I13"/>
    <mergeCell ref="L13:M13"/>
    <mergeCell ref="B14:F14"/>
    <mergeCell ref="G14:I14"/>
    <mergeCell ref="L14:M14"/>
    <mergeCell ref="B15:F15"/>
    <mergeCell ref="G15:I15"/>
    <mergeCell ref="L15:M15"/>
    <mergeCell ref="B10:F10"/>
    <mergeCell ref="G10:I10"/>
    <mergeCell ref="L10:M10"/>
    <mergeCell ref="B11:F11"/>
    <mergeCell ref="G11:I11"/>
    <mergeCell ref="L11:M11"/>
    <mergeCell ref="B12:F12"/>
    <mergeCell ref="G12:I12"/>
    <mergeCell ref="L12:M12"/>
    <mergeCell ref="B3:I4"/>
    <mergeCell ref="B7:D7"/>
    <mergeCell ref="E7:F7"/>
    <mergeCell ref="G7:I7"/>
    <mergeCell ref="L7:M7"/>
    <mergeCell ref="B8:F8"/>
    <mergeCell ref="G8:I8"/>
    <mergeCell ref="L8:M8"/>
    <mergeCell ref="B9:F9"/>
    <mergeCell ref="G9:I9"/>
    <mergeCell ref="L9:M9"/>
    <mergeCell ref="B6:E6"/>
    <mergeCell ref="F6:I6"/>
  </mergeCells>
  <phoneticPr fontId="36"/>
  <conditionalFormatting sqref="B19:F19">
    <cfRule type="expression" dxfId="62" priority="47">
      <formula>$B19:$F35&lt;&gt;""</formula>
    </cfRule>
  </conditionalFormatting>
  <conditionalFormatting sqref="G8 J8:L8">
    <cfRule type="expression" dxfId="61" priority="46">
      <formula>$G$8&lt;&gt;""</formula>
    </cfRule>
  </conditionalFormatting>
  <conditionalFormatting sqref="G9:G10 J9:L13">
    <cfRule type="expression" dxfId="60" priority="45">
      <formula>$G$9&lt;&gt;""</formula>
    </cfRule>
  </conditionalFormatting>
  <conditionalFormatting sqref="G11">
    <cfRule type="expression" dxfId="59" priority="28">
      <formula>$G$26&lt;&gt;""</formula>
    </cfRule>
  </conditionalFormatting>
  <conditionalFormatting sqref="G14">
    <cfRule type="expression" dxfId="58" priority="44">
      <formula>$G$14&lt;&gt;""</formula>
    </cfRule>
  </conditionalFormatting>
  <conditionalFormatting sqref="G15:G17 J15:L17 J19:L20">
    <cfRule type="expression" dxfId="57" priority="43">
      <formula>$G$15&lt;&gt;""</formula>
    </cfRule>
  </conditionalFormatting>
  <conditionalFormatting sqref="G18 J18:L18">
    <cfRule type="expression" dxfId="56" priority="42">
      <formula>#REF!&lt;&gt;""</formula>
    </cfRule>
  </conditionalFormatting>
  <conditionalFormatting sqref="G19:G20">
    <cfRule type="expression" dxfId="55" priority="41">
      <formula>$G$19&lt;&gt;""</formula>
    </cfRule>
    <cfRule type="expression" dxfId="54" priority="36">
      <formula>$G$15&lt;&gt;""</formula>
    </cfRule>
  </conditionalFormatting>
  <conditionalFormatting sqref="G21:G22 J25:L25">
    <cfRule type="expression" dxfId="53" priority="40">
      <formula>$G$21&lt;&gt;""</formula>
    </cfRule>
  </conditionalFormatting>
  <conditionalFormatting sqref="G21:G22">
    <cfRule type="expression" dxfId="52" priority="35">
      <formula>#REF!&lt;&gt;""</formula>
    </cfRule>
  </conditionalFormatting>
  <conditionalFormatting sqref="G23:G24 J24:K24">
    <cfRule type="expression" dxfId="51" priority="39">
      <formula>$G$23&lt;&gt;""</formula>
    </cfRule>
  </conditionalFormatting>
  <conditionalFormatting sqref="G23:G24">
    <cfRule type="expression" dxfId="50" priority="34">
      <formula>$G$19&lt;&gt;""</formula>
    </cfRule>
  </conditionalFormatting>
  <conditionalFormatting sqref="G25 J25:L25">
    <cfRule type="expression" dxfId="49" priority="38">
      <formula>$G$25&lt;&gt;""</formula>
    </cfRule>
  </conditionalFormatting>
  <conditionalFormatting sqref="G25">
    <cfRule type="expression" dxfId="48" priority="33">
      <formula>$G$21&lt;&gt;""</formula>
    </cfRule>
  </conditionalFormatting>
  <conditionalFormatting sqref="G26 J26:K26">
    <cfRule type="expression" dxfId="47" priority="37">
      <formula>$G$26&lt;&gt;""</formula>
    </cfRule>
  </conditionalFormatting>
  <conditionalFormatting sqref="G31">
    <cfRule type="expression" dxfId="46" priority="32">
      <formula>$G$19&lt;&gt;""</formula>
    </cfRule>
    <cfRule type="expression" dxfId="45" priority="31">
      <formula>$G$15&lt;&gt;""</formula>
    </cfRule>
  </conditionalFormatting>
  <conditionalFormatting sqref="G33">
    <cfRule type="expression" dxfId="44" priority="30">
      <formula>$G$19&lt;&gt;""</formula>
    </cfRule>
    <cfRule type="expression" dxfId="43" priority="29">
      <formula>$G$15&lt;&gt;""</formula>
    </cfRule>
  </conditionalFormatting>
  <conditionalFormatting sqref="J14">
    <cfRule type="expression" dxfId="42" priority="27">
      <formula>$I14:$I40&lt;&gt;""</formula>
    </cfRule>
  </conditionalFormatting>
  <conditionalFormatting sqref="J21:J23">
    <cfRule type="expression" dxfId="41" priority="22">
      <formula>$I21:$I43&lt;&gt;""</formula>
    </cfRule>
  </conditionalFormatting>
  <conditionalFormatting sqref="J19:L20 J24:K24 L30:L33">
    <cfRule type="expression" dxfId="40" priority="1">
      <formula>$G$19&lt;&gt;""</formula>
    </cfRule>
  </conditionalFormatting>
  <conditionalFormatting sqref="K23">
    <cfRule type="expression" dxfId="39" priority="25">
      <formula>$J23:$J53&lt;&gt;""</formula>
    </cfRule>
  </conditionalFormatting>
  <conditionalFormatting sqref="K14:L14">
    <cfRule type="expression" dxfId="38" priority="26">
      <formula>$J14:$J40&lt;&gt;""</formula>
    </cfRule>
  </conditionalFormatting>
  <conditionalFormatting sqref="K21:L22">
    <cfRule type="expression" dxfId="37" priority="23">
      <formula>$J21:$J43&lt;&gt;""</formula>
    </cfRule>
  </conditionalFormatting>
  <conditionalFormatting sqref="L6">
    <cfRule type="expression" dxfId="36" priority="17">
      <formula>$L$7&lt;&gt;""</formula>
    </cfRule>
  </conditionalFormatting>
  <conditionalFormatting sqref="L23:L24">
    <cfRule type="expression" dxfId="35" priority="14">
      <formula>$G$15&lt;&gt;""</formula>
    </cfRule>
    <cfRule type="expression" dxfId="34" priority="13">
      <formula>$G$19&lt;&gt;""</formula>
    </cfRule>
  </conditionalFormatting>
  <conditionalFormatting sqref="L26">
    <cfRule type="expression" dxfId="33" priority="12">
      <formula>$G$15&lt;&gt;""</formula>
    </cfRule>
    <cfRule type="expression" dxfId="32" priority="11">
      <formula>$G$19&lt;&gt;""</formula>
    </cfRule>
  </conditionalFormatting>
  <conditionalFormatting sqref="L27">
    <cfRule type="expression" dxfId="31" priority="21">
      <formula>$G$21&lt;&gt;""</formula>
    </cfRule>
    <cfRule type="expression" dxfId="30" priority="20">
      <formula>$G$25&lt;&gt;""</formula>
    </cfRule>
  </conditionalFormatting>
  <conditionalFormatting sqref="L28">
    <cfRule type="expression" dxfId="29" priority="10">
      <formula>$G$15&lt;&gt;""</formula>
    </cfRule>
    <cfRule type="expression" dxfId="28" priority="9">
      <formula>$G$19&lt;&gt;""</formula>
    </cfRule>
  </conditionalFormatting>
  <conditionalFormatting sqref="L29">
    <cfRule type="expression" dxfId="27" priority="19">
      <formula>$G$21&lt;&gt;""</formula>
    </cfRule>
    <cfRule type="expression" dxfId="26" priority="18">
      <formula>$G$25&lt;&gt;""</formula>
    </cfRule>
  </conditionalFormatting>
  <conditionalFormatting sqref="L30:L33">
    <cfRule type="expression" dxfId="25" priority="2">
      <formula>$G$15&lt;&gt;""</formula>
    </cfRule>
  </conditionalFormatting>
  <pageMargins left="0.94488188976377963" right="0.31496062992125984" top="0.35433070866141736" bottom="0.31496062992125984" header="0.31496062992125984" footer="0.31496062992125984"/>
  <pageSetup paperSize="9" scale="8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9">
    <tabColor theme="9"/>
  </sheetPr>
  <dimension ref="B1:X35"/>
  <sheetViews>
    <sheetView showGridLines="0" showRowColHeaders="0" view="pageBreakPreview" zoomScaleNormal="100" zoomScaleSheetLayoutView="100" workbookViewId="0">
      <selection activeCell="O3" sqref="O3"/>
    </sheetView>
  </sheetViews>
  <sheetFormatPr defaultColWidth="9" defaultRowHeight="13.5"/>
  <cols>
    <col min="1" max="1" width="2.5" style="553" customWidth="1"/>
    <col min="2" max="3" width="5.625" style="552" customWidth="1"/>
    <col min="4" max="4" width="2.625" style="552" customWidth="1"/>
    <col min="5" max="13" width="5.625" style="552" customWidth="1"/>
    <col min="14" max="21" width="4.625" style="552" customWidth="1"/>
    <col min="22" max="22" width="9" style="553"/>
    <col min="23" max="24" width="0" style="553" hidden="1" customWidth="1"/>
    <col min="25" max="16384" width="9" style="553"/>
  </cols>
  <sheetData>
    <row r="1" spans="2:24" s="539" customFormat="1">
      <c r="B1" s="537"/>
      <c r="C1" s="537"/>
      <c r="D1" s="537"/>
      <c r="E1" s="537"/>
      <c r="F1" s="537"/>
      <c r="G1" s="538">
        <v>35</v>
      </c>
      <c r="H1" s="538"/>
      <c r="I1" s="538"/>
      <c r="J1" s="538"/>
      <c r="K1" s="538"/>
      <c r="L1" s="538"/>
      <c r="M1" s="538"/>
      <c r="N1" s="538"/>
      <c r="O1" s="538"/>
      <c r="P1" s="538"/>
      <c r="Q1" s="538"/>
      <c r="R1" s="538"/>
      <c r="S1" s="538"/>
      <c r="T1" s="538"/>
      <c r="U1" s="538"/>
      <c r="W1" s="540"/>
      <c r="X1" s="540"/>
    </row>
    <row r="2" spans="2:24" s="539" customFormat="1" ht="23.25" customHeight="1">
      <c r="B2" s="537"/>
      <c r="C2" s="537"/>
      <c r="D2" s="537"/>
      <c r="E2" s="537"/>
      <c r="F2" s="537"/>
      <c r="G2" s="538"/>
      <c r="H2" s="538"/>
      <c r="I2" s="538"/>
      <c r="J2" s="538"/>
      <c r="K2" s="538"/>
      <c r="L2" s="538"/>
      <c r="M2" s="538"/>
      <c r="N2" s="538"/>
      <c r="O2" s="538"/>
      <c r="P2" s="538"/>
      <c r="Q2" s="538"/>
      <c r="R2" s="538"/>
      <c r="S2" s="538"/>
      <c r="T2" s="538"/>
      <c r="U2" s="585" t="s">
        <v>580</v>
      </c>
      <c r="W2" s="540"/>
      <c r="X2" s="540"/>
    </row>
    <row r="3" spans="2:24" s="539" customFormat="1" ht="23.25" customHeight="1">
      <c r="B3" s="556"/>
      <c r="C3" s="556"/>
      <c r="D3" s="556"/>
      <c r="E3" s="556"/>
      <c r="F3" s="556"/>
      <c r="G3" s="400"/>
      <c r="H3" s="400"/>
      <c r="I3" s="400"/>
      <c r="J3" s="400"/>
      <c r="K3" s="400"/>
      <c r="L3" s="400"/>
      <c r="M3" s="400"/>
      <c r="N3" s="402" t="s">
        <v>412</v>
      </c>
      <c r="O3" s="584"/>
      <c r="P3" s="402" t="s">
        <v>90</v>
      </c>
      <c r="Q3" s="584"/>
      <c r="R3" s="402" t="s">
        <v>456</v>
      </c>
      <c r="S3" s="584"/>
      <c r="T3" s="402" t="s">
        <v>88</v>
      </c>
      <c r="U3" s="557"/>
      <c r="V3" s="541">
        <v>0.87</v>
      </c>
      <c r="W3" s="540"/>
      <c r="X3" s="540"/>
    </row>
    <row r="4" spans="2:24" s="539" customFormat="1" ht="23.25" customHeight="1">
      <c r="B4" s="183"/>
      <c r="C4" s="183"/>
      <c r="D4" s="183"/>
      <c r="E4" s="183"/>
      <c r="F4" s="183"/>
      <c r="G4" s="558"/>
      <c r="H4" s="558"/>
      <c r="I4" s="558"/>
      <c r="J4" s="558"/>
      <c r="K4" s="559" t="s">
        <v>579</v>
      </c>
      <c r="L4" s="1684" t="s">
        <v>543</v>
      </c>
      <c r="M4" s="1684"/>
      <c r="N4" s="1699">
        <f>'別添1-1 (実績)'!H27</f>
        <v>0</v>
      </c>
      <c r="O4" s="1699"/>
      <c r="P4" s="1699"/>
      <c r="Q4" s="1699"/>
      <c r="R4" s="1699"/>
      <c r="S4" s="1699"/>
      <c r="T4" s="1699"/>
      <c r="U4" s="1699"/>
      <c r="W4" s="540"/>
      <c r="X4" s="540"/>
    </row>
    <row r="5" spans="2:24" s="539" customFormat="1" ht="23.25" customHeight="1">
      <c r="B5" s="183"/>
      <c r="C5" s="183"/>
      <c r="D5" s="183"/>
      <c r="E5" s="183"/>
      <c r="F5" s="183"/>
      <c r="G5" s="558"/>
      <c r="H5" s="558"/>
      <c r="I5" s="558"/>
      <c r="J5" s="558"/>
      <c r="K5" s="558"/>
      <c r="L5" s="1685" t="s">
        <v>536</v>
      </c>
      <c r="M5" s="1685"/>
      <c r="N5" s="1679">
        <f>'別添1-1 (実績)'!H25</f>
        <v>0</v>
      </c>
      <c r="O5" s="1679"/>
      <c r="P5" s="1679"/>
      <c r="Q5" s="1679"/>
      <c r="R5" s="1679"/>
      <c r="S5" s="1679"/>
      <c r="T5" s="1679"/>
      <c r="U5" s="1679"/>
      <c r="W5" s="540"/>
      <c r="X5" s="540"/>
    </row>
    <row r="6" spans="2:24" s="539" customFormat="1" ht="23.25" customHeight="1">
      <c r="B6" s="183"/>
      <c r="C6" s="183"/>
      <c r="D6" s="183"/>
      <c r="E6" s="183"/>
      <c r="F6" s="183"/>
      <c r="G6" s="558"/>
      <c r="H6" s="558"/>
      <c r="I6" s="558"/>
      <c r="J6" s="558"/>
      <c r="K6" s="558"/>
      <c r="L6" s="1685" t="s">
        <v>544</v>
      </c>
      <c r="M6" s="1685"/>
      <c r="N6" s="1679">
        <f>'別添1-1 (実績)'!H26</f>
        <v>0</v>
      </c>
      <c r="O6" s="1679"/>
      <c r="P6" s="1679"/>
      <c r="Q6" s="1679"/>
      <c r="R6" s="1679"/>
      <c r="S6" s="1679"/>
      <c r="T6" s="1679"/>
      <c r="U6" s="784"/>
      <c r="W6" s="540"/>
      <c r="X6" s="540"/>
    </row>
    <row r="7" spans="2:24" s="539" customFormat="1" ht="23.25" customHeight="1">
      <c r="B7" s="183"/>
      <c r="C7" s="183"/>
      <c r="D7" s="183"/>
      <c r="E7" s="183"/>
      <c r="F7" s="183"/>
      <c r="G7" s="558"/>
      <c r="H7" s="558"/>
      <c r="I7" s="558"/>
      <c r="J7" s="558"/>
      <c r="K7" s="558"/>
      <c r="L7" s="558"/>
      <c r="M7" s="559"/>
      <c r="N7" s="559"/>
      <c r="O7" s="559"/>
      <c r="P7" s="559"/>
      <c r="Q7" s="559"/>
      <c r="R7" s="559"/>
      <c r="S7" s="559"/>
      <c r="T7" s="559"/>
      <c r="U7" s="558"/>
      <c r="W7" s="540"/>
      <c r="X7" s="540"/>
    </row>
    <row r="8" spans="2:24" s="539" customFormat="1" ht="24.75" customHeight="1">
      <c r="B8" s="560" t="s">
        <v>578</v>
      </c>
      <c r="C8" s="560"/>
      <c r="D8" s="560"/>
      <c r="E8" s="1678">
        <f>'別添1-1 (実績)'!D15</f>
        <v>0</v>
      </c>
      <c r="F8" s="1678"/>
      <c r="G8" s="1678"/>
      <c r="H8" s="1678"/>
      <c r="I8" s="1678"/>
      <c r="J8" s="1678"/>
      <c r="K8" s="1678"/>
      <c r="L8" s="1678"/>
      <c r="M8" s="560" t="s">
        <v>542</v>
      </c>
      <c r="N8" s="560"/>
      <c r="O8" s="560"/>
      <c r="P8" s="560"/>
      <c r="Q8" s="560"/>
      <c r="R8" s="560"/>
      <c r="S8" s="560"/>
      <c r="T8" s="560"/>
      <c r="U8" s="560"/>
      <c r="V8" s="542"/>
      <c r="W8" s="542"/>
      <c r="X8" s="543" t="s">
        <v>537</v>
      </c>
    </row>
    <row r="9" spans="2:24" s="539" customFormat="1" ht="13.5" customHeight="1">
      <c r="B9" s="560"/>
      <c r="C9" s="560"/>
      <c r="D9" s="560"/>
      <c r="E9" s="560"/>
      <c r="F9" s="560"/>
      <c r="G9" s="560"/>
      <c r="H9" s="560"/>
      <c r="I9" s="560"/>
      <c r="J9" s="560"/>
      <c r="K9" s="560"/>
      <c r="L9" s="560"/>
      <c r="M9" s="560"/>
      <c r="N9" s="560"/>
      <c r="O9" s="560"/>
      <c r="P9" s="560"/>
      <c r="Q9" s="560"/>
      <c r="R9" s="560"/>
      <c r="S9" s="560"/>
      <c r="T9" s="560"/>
      <c r="U9" s="560"/>
      <c r="V9" s="542"/>
      <c r="W9" s="542"/>
      <c r="X9" s="543"/>
    </row>
    <row r="10" spans="2:24" s="539" customFormat="1" ht="38.25" customHeight="1">
      <c r="B10" s="561" t="s">
        <v>538</v>
      </c>
      <c r="C10" s="1694" t="s">
        <v>539</v>
      </c>
      <c r="D10" s="1695"/>
      <c r="E10" s="1696"/>
      <c r="F10" s="1682" t="s">
        <v>540</v>
      </c>
      <c r="G10" s="1680"/>
      <c r="H10" s="1680"/>
      <c r="I10" s="1683"/>
      <c r="J10" s="1682" t="s">
        <v>541</v>
      </c>
      <c r="K10" s="1680"/>
      <c r="L10" s="1680"/>
      <c r="M10" s="1683"/>
      <c r="N10" s="1680" t="s">
        <v>18</v>
      </c>
      <c r="O10" s="1680"/>
      <c r="P10" s="1680"/>
      <c r="Q10" s="1680"/>
      <c r="R10" s="1680"/>
      <c r="S10" s="1680"/>
      <c r="T10" s="1680"/>
      <c r="U10" s="1681"/>
      <c r="V10" s="542"/>
      <c r="W10" s="544"/>
      <c r="X10" s="543"/>
    </row>
    <row r="11" spans="2:24" s="539" customFormat="1" ht="38.25" customHeight="1">
      <c r="B11" s="562">
        <v>1</v>
      </c>
      <c r="C11" s="1697"/>
      <c r="D11" s="1691"/>
      <c r="E11" s="1692"/>
      <c r="F11" s="1690"/>
      <c r="G11" s="1691"/>
      <c r="H11" s="1691"/>
      <c r="I11" s="1692"/>
      <c r="J11" s="1693"/>
      <c r="K11" s="1693"/>
      <c r="L11" s="1693"/>
      <c r="M11" s="1693"/>
      <c r="N11" s="1687"/>
      <c r="O11" s="1687"/>
      <c r="P11" s="1687"/>
      <c r="Q11" s="1687"/>
      <c r="R11" s="1687"/>
      <c r="S11" s="1687"/>
      <c r="T11" s="1687"/>
      <c r="U11" s="1688"/>
      <c r="V11" s="542"/>
      <c r="W11" s="544"/>
      <c r="X11" s="543"/>
    </row>
    <row r="12" spans="2:24" s="543" customFormat="1" ht="38.25" customHeight="1">
      <c r="B12" s="563">
        <v>2</v>
      </c>
      <c r="C12" s="1686"/>
      <c r="D12" s="1672"/>
      <c r="E12" s="1673"/>
      <c r="F12" s="1671"/>
      <c r="G12" s="1672"/>
      <c r="H12" s="1672"/>
      <c r="I12" s="1673"/>
      <c r="J12" s="1674"/>
      <c r="K12" s="1674"/>
      <c r="L12" s="1674"/>
      <c r="M12" s="1674"/>
      <c r="N12" s="1675"/>
      <c r="O12" s="1675"/>
      <c r="P12" s="1675"/>
      <c r="Q12" s="1675"/>
      <c r="R12" s="1675"/>
      <c r="S12" s="1675"/>
      <c r="T12" s="1675"/>
      <c r="U12" s="1676"/>
      <c r="V12" s="1689"/>
      <c r="W12" s="1689"/>
      <c r="X12" s="545"/>
    </row>
    <row r="13" spans="2:24" s="543" customFormat="1" ht="38.25" customHeight="1">
      <c r="B13" s="563">
        <v>3</v>
      </c>
      <c r="C13" s="1686"/>
      <c r="D13" s="1672"/>
      <c r="E13" s="1673"/>
      <c r="F13" s="1671"/>
      <c r="G13" s="1672"/>
      <c r="H13" s="1672"/>
      <c r="I13" s="1673"/>
      <c r="J13" s="1674"/>
      <c r="K13" s="1674"/>
      <c r="L13" s="1674"/>
      <c r="M13" s="1674"/>
      <c r="N13" s="1675"/>
      <c r="O13" s="1675"/>
      <c r="P13" s="1675"/>
      <c r="Q13" s="1675"/>
      <c r="R13" s="1675"/>
      <c r="S13" s="1675"/>
      <c r="T13" s="1675"/>
      <c r="U13" s="1676"/>
      <c r="V13" s="1689"/>
      <c r="W13" s="1689"/>
      <c r="X13" s="545"/>
    </row>
    <row r="14" spans="2:24" s="543" customFormat="1" ht="38.25" customHeight="1">
      <c r="B14" s="563">
        <v>4</v>
      </c>
      <c r="C14" s="1686"/>
      <c r="D14" s="1672"/>
      <c r="E14" s="1673"/>
      <c r="F14" s="1671"/>
      <c r="G14" s="1672"/>
      <c r="H14" s="1672"/>
      <c r="I14" s="1673"/>
      <c r="J14" s="1674"/>
      <c r="K14" s="1674"/>
      <c r="L14" s="1674"/>
      <c r="M14" s="1674"/>
      <c r="N14" s="1675"/>
      <c r="O14" s="1675"/>
      <c r="P14" s="1675"/>
      <c r="Q14" s="1675"/>
      <c r="R14" s="1675"/>
      <c r="S14" s="1675"/>
      <c r="T14" s="1675"/>
      <c r="U14" s="1676"/>
      <c r="V14" s="1689"/>
      <c r="W14" s="1689"/>
      <c r="X14" s="545"/>
    </row>
    <row r="15" spans="2:24" s="543" customFormat="1" ht="38.25" customHeight="1">
      <c r="B15" s="563">
        <v>5</v>
      </c>
      <c r="C15" s="1686"/>
      <c r="D15" s="1672"/>
      <c r="E15" s="1673"/>
      <c r="F15" s="1671"/>
      <c r="G15" s="1672"/>
      <c r="H15" s="1672"/>
      <c r="I15" s="1673"/>
      <c r="J15" s="1674"/>
      <c r="K15" s="1674"/>
      <c r="L15" s="1674"/>
      <c r="M15" s="1674"/>
      <c r="N15" s="1675"/>
      <c r="O15" s="1675"/>
      <c r="P15" s="1675"/>
      <c r="Q15" s="1675"/>
      <c r="R15" s="1675"/>
      <c r="S15" s="1675"/>
      <c r="T15" s="1675"/>
      <c r="U15" s="1676"/>
      <c r="V15" s="1689"/>
      <c r="W15" s="1689"/>
      <c r="X15" s="545"/>
    </row>
    <row r="16" spans="2:24" s="543" customFormat="1" ht="38.25" customHeight="1">
      <c r="B16" s="563">
        <v>6</v>
      </c>
      <c r="C16" s="1686"/>
      <c r="D16" s="1672"/>
      <c r="E16" s="1673"/>
      <c r="F16" s="1671"/>
      <c r="G16" s="1672"/>
      <c r="H16" s="1672"/>
      <c r="I16" s="1673"/>
      <c r="J16" s="1674"/>
      <c r="K16" s="1674"/>
      <c r="L16" s="1674"/>
      <c r="M16" s="1674"/>
      <c r="N16" s="1675"/>
      <c r="O16" s="1675"/>
      <c r="P16" s="1675"/>
      <c r="Q16" s="1675"/>
      <c r="R16" s="1675"/>
      <c r="S16" s="1675"/>
      <c r="T16" s="1675"/>
      <c r="U16" s="1676"/>
      <c r="V16" s="1698"/>
      <c r="W16" s="1698"/>
      <c r="X16" s="545"/>
    </row>
    <row r="17" spans="2:24" s="539" customFormat="1" ht="38.25" customHeight="1">
      <c r="B17" s="563">
        <v>7</v>
      </c>
      <c r="C17" s="1686"/>
      <c r="D17" s="1672"/>
      <c r="E17" s="1673"/>
      <c r="F17" s="1671"/>
      <c r="G17" s="1672"/>
      <c r="H17" s="1672"/>
      <c r="I17" s="1673"/>
      <c r="J17" s="1674"/>
      <c r="K17" s="1674"/>
      <c r="L17" s="1674"/>
      <c r="M17" s="1674"/>
      <c r="N17" s="1675"/>
      <c r="O17" s="1675"/>
      <c r="P17" s="1675"/>
      <c r="Q17" s="1675"/>
      <c r="R17" s="1675"/>
      <c r="S17" s="1675"/>
      <c r="T17" s="1675"/>
      <c r="U17" s="1676"/>
      <c r="V17" s="1703"/>
      <c r="W17" s="1703"/>
      <c r="X17" s="545"/>
    </row>
    <row r="18" spans="2:24" s="539" customFormat="1" ht="38.25" customHeight="1">
      <c r="B18" s="563">
        <v>8</v>
      </c>
      <c r="C18" s="1686"/>
      <c r="D18" s="1672"/>
      <c r="E18" s="1673"/>
      <c r="F18" s="1671"/>
      <c r="G18" s="1672"/>
      <c r="H18" s="1672"/>
      <c r="I18" s="1673"/>
      <c r="J18" s="1674"/>
      <c r="K18" s="1674"/>
      <c r="L18" s="1674"/>
      <c r="M18" s="1674"/>
      <c r="N18" s="1675"/>
      <c r="O18" s="1675"/>
      <c r="P18" s="1675"/>
      <c r="Q18" s="1675"/>
      <c r="R18" s="1675"/>
      <c r="S18" s="1675"/>
      <c r="T18" s="1675"/>
      <c r="U18" s="1676"/>
      <c r="V18" s="1703"/>
      <c r="W18" s="1703"/>
      <c r="X18" s="545"/>
    </row>
    <row r="19" spans="2:24" s="539" customFormat="1" ht="38.25" customHeight="1">
      <c r="B19" s="563">
        <v>9</v>
      </c>
      <c r="C19" s="1686"/>
      <c r="D19" s="1672"/>
      <c r="E19" s="1673"/>
      <c r="F19" s="1671"/>
      <c r="G19" s="1672"/>
      <c r="H19" s="1672"/>
      <c r="I19" s="1673"/>
      <c r="J19" s="1674"/>
      <c r="K19" s="1674"/>
      <c r="L19" s="1674"/>
      <c r="M19" s="1674"/>
      <c r="N19" s="1675"/>
      <c r="O19" s="1675"/>
      <c r="P19" s="1675"/>
      <c r="Q19" s="1675"/>
      <c r="R19" s="1675"/>
      <c r="S19" s="1675"/>
      <c r="T19" s="1675"/>
      <c r="U19" s="1676"/>
      <c r="V19" s="1698"/>
      <c r="W19" s="1698"/>
      <c r="X19" s="545"/>
    </row>
    <row r="20" spans="2:24" s="539" customFormat="1" ht="38.25" customHeight="1">
      <c r="B20" s="563">
        <v>10</v>
      </c>
      <c r="C20" s="1686"/>
      <c r="D20" s="1672"/>
      <c r="E20" s="1673"/>
      <c r="F20" s="1671"/>
      <c r="G20" s="1672"/>
      <c r="H20" s="1672"/>
      <c r="I20" s="1673"/>
      <c r="J20" s="1674"/>
      <c r="K20" s="1674"/>
      <c r="L20" s="1674"/>
      <c r="M20" s="1674"/>
      <c r="N20" s="1675"/>
      <c r="O20" s="1675"/>
      <c r="P20" s="1675"/>
      <c r="Q20" s="1675"/>
      <c r="R20" s="1675"/>
      <c r="S20" s="1675"/>
      <c r="T20" s="1675"/>
      <c r="U20" s="1676"/>
      <c r="V20" s="1698"/>
      <c r="W20" s="1698"/>
      <c r="X20" s="545"/>
    </row>
    <row r="21" spans="2:24" s="539" customFormat="1" ht="38.25" customHeight="1">
      <c r="B21" s="563">
        <v>11</v>
      </c>
      <c r="C21" s="1686"/>
      <c r="D21" s="1672"/>
      <c r="E21" s="1673"/>
      <c r="F21" s="1671"/>
      <c r="G21" s="1672"/>
      <c r="H21" s="1672"/>
      <c r="I21" s="1673"/>
      <c r="J21" s="1674"/>
      <c r="K21" s="1674"/>
      <c r="L21" s="1674"/>
      <c r="M21" s="1674"/>
      <c r="N21" s="1675"/>
      <c r="O21" s="1675"/>
      <c r="P21" s="1675"/>
      <c r="Q21" s="1675"/>
      <c r="R21" s="1675"/>
      <c r="S21" s="1675"/>
      <c r="T21" s="1675"/>
      <c r="U21" s="1676"/>
      <c r="V21" s="1698"/>
      <c r="W21" s="1698"/>
      <c r="X21" s="545"/>
    </row>
    <row r="22" spans="2:24" s="539" customFormat="1" ht="38.25" customHeight="1">
      <c r="B22" s="563">
        <v>12</v>
      </c>
      <c r="C22" s="1686"/>
      <c r="D22" s="1672"/>
      <c r="E22" s="1673"/>
      <c r="F22" s="1671"/>
      <c r="G22" s="1672"/>
      <c r="H22" s="1672"/>
      <c r="I22" s="1673"/>
      <c r="J22" s="1674"/>
      <c r="K22" s="1674"/>
      <c r="L22" s="1674"/>
      <c r="M22" s="1674"/>
      <c r="N22" s="1675"/>
      <c r="O22" s="1675"/>
      <c r="P22" s="1675"/>
      <c r="Q22" s="1675"/>
      <c r="R22" s="1675"/>
      <c r="S22" s="1675"/>
      <c r="T22" s="1675"/>
      <c r="U22" s="1676"/>
      <c r="V22" s="546"/>
      <c r="W22" s="547"/>
      <c r="X22" s="545"/>
    </row>
    <row r="23" spans="2:24" s="539" customFormat="1" ht="38.25" customHeight="1">
      <c r="B23" s="563">
        <v>13</v>
      </c>
      <c r="C23" s="1686"/>
      <c r="D23" s="1672"/>
      <c r="E23" s="1673"/>
      <c r="F23" s="1671"/>
      <c r="G23" s="1672"/>
      <c r="H23" s="1672"/>
      <c r="I23" s="1673"/>
      <c r="J23" s="1674"/>
      <c r="K23" s="1674"/>
      <c r="L23" s="1674"/>
      <c r="M23" s="1674"/>
      <c r="N23" s="1675"/>
      <c r="O23" s="1675"/>
      <c r="P23" s="1675"/>
      <c r="Q23" s="1675"/>
      <c r="R23" s="1675"/>
      <c r="S23" s="1675"/>
      <c r="T23" s="1675"/>
      <c r="U23" s="1676"/>
      <c r="V23" s="1702"/>
      <c r="W23" s="1702"/>
      <c r="X23" s="545"/>
    </row>
    <row r="24" spans="2:24" s="539" customFormat="1" ht="38.25" customHeight="1">
      <c r="B24" s="563">
        <v>14</v>
      </c>
      <c r="C24" s="1686"/>
      <c r="D24" s="1672"/>
      <c r="E24" s="1673"/>
      <c r="F24" s="1671"/>
      <c r="G24" s="1672"/>
      <c r="H24" s="1672"/>
      <c r="I24" s="1673"/>
      <c r="J24" s="1674"/>
      <c r="K24" s="1674"/>
      <c r="L24" s="1674"/>
      <c r="M24" s="1674"/>
      <c r="N24" s="1675"/>
      <c r="O24" s="1675"/>
      <c r="P24" s="1675"/>
      <c r="Q24" s="1675"/>
      <c r="R24" s="1675"/>
      <c r="S24" s="1675"/>
      <c r="T24" s="1675"/>
      <c r="U24" s="1676"/>
      <c r="V24" s="1701"/>
      <c r="W24" s="1701"/>
      <c r="X24" s="548"/>
    </row>
    <row r="25" spans="2:24" s="539" customFormat="1" ht="38.25" customHeight="1">
      <c r="B25" s="563">
        <v>15</v>
      </c>
      <c r="C25" s="1686"/>
      <c r="D25" s="1672"/>
      <c r="E25" s="1673"/>
      <c r="F25" s="1671"/>
      <c r="G25" s="1672"/>
      <c r="H25" s="1672"/>
      <c r="I25" s="1673"/>
      <c r="J25" s="1674"/>
      <c r="K25" s="1674"/>
      <c r="L25" s="1674"/>
      <c r="M25" s="1674"/>
      <c r="N25" s="1675"/>
      <c r="O25" s="1675"/>
      <c r="P25" s="1675"/>
      <c r="Q25" s="1675"/>
      <c r="R25" s="1675"/>
      <c r="S25" s="1675"/>
      <c r="T25" s="1675"/>
      <c r="U25" s="1676"/>
      <c r="V25" s="1701"/>
      <c r="W25" s="1701"/>
      <c r="X25" s="548"/>
    </row>
    <row r="26" spans="2:24" s="539" customFormat="1" ht="38.25" customHeight="1">
      <c r="B26" s="563">
        <v>16</v>
      </c>
      <c r="C26" s="1686"/>
      <c r="D26" s="1672"/>
      <c r="E26" s="1673"/>
      <c r="F26" s="1671"/>
      <c r="G26" s="1672"/>
      <c r="H26" s="1672"/>
      <c r="I26" s="1673"/>
      <c r="J26" s="1674"/>
      <c r="K26" s="1674"/>
      <c r="L26" s="1674"/>
      <c r="M26" s="1674"/>
      <c r="N26" s="1675"/>
      <c r="O26" s="1675"/>
      <c r="P26" s="1675"/>
      <c r="Q26" s="1675"/>
      <c r="R26" s="1675"/>
      <c r="S26" s="1675"/>
      <c r="T26" s="1675"/>
      <c r="U26" s="1676"/>
      <c r="V26" s="1701"/>
      <c r="W26" s="1701"/>
      <c r="X26" s="548"/>
    </row>
    <row r="27" spans="2:24" s="539" customFormat="1" ht="38.25" customHeight="1">
      <c r="B27" s="563">
        <v>17</v>
      </c>
      <c r="C27" s="1686"/>
      <c r="D27" s="1672"/>
      <c r="E27" s="1673"/>
      <c r="F27" s="1671"/>
      <c r="G27" s="1672"/>
      <c r="H27" s="1672"/>
      <c r="I27" s="1673"/>
      <c r="J27" s="1674"/>
      <c r="K27" s="1674"/>
      <c r="L27" s="1674"/>
      <c r="M27" s="1674"/>
      <c r="N27" s="1675"/>
      <c r="O27" s="1675"/>
      <c r="P27" s="1675"/>
      <c r="Q27" s="1675"/>
      <c r="R27" s="1675"/>
      <c r="S27" s="1675"/>
      <c r="T27" s="1675"/>
      <c r="U27" s="1676"/>
      <c r="V27" s="1700"/>
      <c r="W27" s="1700"/>
      <c r="X27" s="545"/>
    </row>
    <row r="28" spans="2:24" s="539" customFormat="1" ht="38.25" customHeight="1">
      <c r="B28" s="563">
        <v>18</v>
      </c>
      <c r="C28" s="1686"/>
      <c r="D28" s="1672"/>
      <c r="E28" s="1673"/>
      <c r="F28" s="1671"/>
      <c r="G28" s="1672"/>
      <c r="H28" s="1672"/>
      <c r="I28" s="1673"/>
      <c r="J28" s="1674"/>
      <c r="K28" s="1674"/>
      <c r="L28" s="1674"/>
      <c r="M28" s="1674"/>
      <c r="N28" s="1675"/>
      <c r="O28" s="1675"/>
      <c r="P28" s="1675"/>
      <c r="Q28" s="1675"/>
      <c r="R28" s="1675"/>
      <c r="S28" s="1675"/>
      <c r="T28" s="1675"/>
      <c r="U28" s="1676"/>
      <c r="V28" s="549"/>
      <c r="W28" s="549"/>
    </row>
    <row r="29" spans="2:24" s="539" customFormat="1" ht="38.25" customHeight="1">
      <c r="B29" s="564">
        <v>19</v>
      </c>
      <c r="C29" s="1686"/>
      <c r="D29" s="1672"/>
      <c r="E29" s="1673"/>
      <c r="F29" s="1671"/>
      <c r="G29" s="1672"/>
      <c r="H29" s="1672"/>
      <c r="I29" s="1673"/>
      <c r="J29" s="1674"/>
      <c r="K29" s="1674"/>
      <c r="L29" s="1674"/>
      <c r="M29" s="1674"/>
      <c r="N29" s="1675"/>
      <c r="O29" s="1675"/>
      <c r="P29" s="1675"/>
      <c r="Q29" s="1675"/>
      <c r="R29" s="1675"/>
      <c r="S29" s="1675"/>
      <c r="T29" s="1675"/>
      <c r="U29" s="1676"/>
      <c r="V29" s="1700"/>
      <c r="W29" s="1700"/>
      <c r="X29" s="545"/>
    </row>
    <row r="30" spans="2:24" s="539" customFormat="1" ht="38.25" customHeight="1">
      <c r="B30" s="565">
        <v>20</v>
      </c>
      <c r="C30" s="1677"/>
      <c r="D30" s="1664"/>
      <c r="E30" s="1665"/>
      <c r="F30" s="1663"/>
      <c r="G30" s="1664"/>
      <c r="H30" s="1664"/>
      <c r="I30" s="1665"/>
      <c r="J30" s="1666"/>
      <c r="K30" s="1667"/>
      <c r="L30" s="1667"/>
      <c r="M30" s="1668"/>
      <c r="N30" s="1669"/>
      <c r="O30" s="1669"/>
      <c r="P30" s="1669"/>
      <c r="Q30" s="1669"/>
      <c r="R30" s="1669"/>
      <c r="S30" s="1669"/>
      <c r="T30" s="1669"/>
      <c r="U30" s="1670"/>
      <c r="V30" s="549"/>
      <c r="W30" s="549"/>
    </row>
    <row r="31" spans="2:24" s="539" customFormat="1" ht="10.5" customHeight="1">
      <c r="B31" s="90"/>
      <c r="C31" s="90"/>
      <c r="D31" s="90"/>
      <c r="E31" s="90"/>
      <c r="F31" s="90"/>
      <c r="G31" s="90"/>
      <c r="H31" s="90"/>
      <c r="I31" s="90"/>
      <c r="J31" s="90"/>
      <c r="K31" s="90"/>
      <c r="L31" s="90"/>
      <c r="M31" s="90"/>
      <c r="N31" s="90"/>
      <c r="O31" s="90"/>
      <c r="P31" s="90"/>
      <c r="Q31" s="90"/>
      <c r="R31" s="90"/>
      <c r="S31" s="90"/>
      <c r="T31" s="90"/>
      <c r="U31" s="90"/>
      <c r="V31" s="550"/>
      <c r="W31" s="550"/>
    </row>
    <row r="32" spans="2:24" s="539" customFormat="1">
      <c r="B32" s="566"/>
      <c r="C32" s="566"/>
      <c r="D32" s="566"/>
      <c r="E32" s="566"/>
      <c r="F32" s="566"/>
      <c r="G32" s="9"/>
      <c r="H32" s="9"/>
      <c r="I32" s="9"/>
      <c r="J32" s="9"/>
      <c r="K32" s="9"/>
      <c r="L32" s="9"/>
      <c r="M32" s="9"/>
      <c r="N32" s="9"/>
      <c r="O32" s="9"/>
      <c r="P32" s="9"/>
      <c r="Q32" s="9"/>
      <c r="R32" s="9"/>
      <c r="S32" s="9"/>
      <c r="T32" s="9"/>
      <c r="U32" s="9"/>
    </row>
    <row r="33" spans="2:21" s="539" customFormat="1">
      <c r="B33" s="566"/>
      <c r="C33" s="566"/>
      <c r="D33" s="566"/>
      <c r="E33" s="566"/>
      <c r="F33" s="566"/>
      <c r="G33" s="9"/>
      <c r="H33" s="9"/>
      <c r="I33" s="9"/>
      <c r="J33" s="9"/>
      <c r="K33" s="9"/>
      <c r="L33" s="9"/>
      <c r="M33" s="9"/>
      <c r="N33" s="9"/>
      <c r="O33" s="9"/>
      <c r="P33" s="9"/>
      <c r="Q33" s="9"/>
      <c r="R33" s="9"/>
      <c r="S33" s="9"/>
      <c r="T33" s="9"/>
      <c r="U33" s="9"/>
    </row>
    <row r="35" spans="2:21">
      <c r="E35" s="551"/>
      <c r="F35" s="551"/>
    </row>
  </sheetData>
  <mergeCells count="107">
    <mergeCell ref="N4:U4"/>
    <mergeCell ref="N5:U5"/>
    <mergeCell ref="V29:W29"/>
    <mergeCell ref="V24:W24"/>
    <mergeCell ref="V25:W25"/>
    <mergeCell ref="V26:W26"/>
    <mergeCell ref="N15:U15"/>
    <mergeCell ref="F16:I16"/>
    <mergeCell ref="V23:W23"/>
    <mergeCell ref="V17:W17"/>
    <mergeCell ref="V18:W18"/>
    <mergeCell ref="V19:W19"/>
    <mergeCell ref="N17:U17"/>
    <mergeCell ref="F18:I18"/>
    <mergeCell ref="F23:I23"/>
    <mergeCell ref="J23:M23"/>
    <mergeCell ref="N23:U23"/>
    <mergeCell ref="V15:W15"/>
    <mergeCell ref="V16:W16"/>
    <mergeCell ref="N19:U19"/>
    <mergeCell ref="J16:M16"/>
    <mergeCell ref="N16:U16"/>
    <mergeCell ref="V27:W27"/>
    <mergeCell ref="V20:W20"/>
    <mergeCell ref="V21:W21"/>
    <mergeCell ref="N22:U22"/>
    <mergeCell ref="N14:U14"/>
    <mergeCell ref="F15:I15"/>
    <mergeCell ref="J15:M15"/>
    <mergeCell ref="V13:W13"/>
    <mergeCell ref="N21:U21"/>
    <mergeCell ref="J18:M18"/>
    <mergeCell ref="N18:U18"/>
    <mergeCell ref="F19:I19"/>
    <mergeCell ref="F20:I20"/>
    <mergeCell ref="J20:M20"/>
    <mergeCell ref="N20:U20"/>
    <mergeCell ref="V14:W14"/>
    <mergeCell ref="F22:I22"/>
    <mergeCell ref="J22:M22"/>
    <mergeCell ref="C14:E14"/>
    <mergeCell ref="C15:E15"/>
    <mergeCell ref="C16:E16"/>
    <mergeCell ref="C17:E17"/>
    <mergeCell ref="C10:E10"/>
    <mergeCell ref="C11:E11"/>
    <mergeCell ref="C22:E22"/>
    <mergeCell ref="F17:I17"/>
    <mergeCell ref="J17:M17"/>
    <mergeCell ref="F21:I21"/>
    <mergeCell ref="J21:M21"/>
    <mergeCell ref="J19:M19"/>
    <mergeCell ref="J13:M13"/>
    <mergeCell ref="F14:I14"/>
    <mergeCell ref="J14:M14"/>
    <mergeCell ref="N11:U11"/>
    <mergeCell ref="J12:M12"/>
    <mergeCell ref="N12:U12"/>
    <mergeCell ref="F13:I13"/>
    <mergeCell ref="V12:W12"/>
    <mergeCell ref="L6:M6"/>
    <mergeCell ref="F10:I10"/>
    <mergeCell ref="F11:I11"/>
    <mergeCell ref="J11:M11"/>
    <mergeCell ref="N13:U13"/>
    <mergeCell ref="C30:E30"/>
    <mergeCell ref="E8:L8"/>
    <mergeCell ref="N6:T6"/>
    <mergeCell ref="N10:U10"/>
    <mergeCell ref="J10:M10"/>
    <mergeCell ref="L4:M4"/>
    <mergeCell ref="L5:M5"/>
    <mergeCell ref="F12:I12"/>
    <mergeCell ref="C24:E24"/>
    <mergeCell ref="C25:E25"/>
    <mergeCell ref="C26:E26"/>
    <mergeCell ref="C27:E27"/>
    <mergeCell ref="C28:E28"/>
    <mergeCell ref="C29:E29"/>
    <mergeCell ref="C18:E18"/>
    <mergeCell ref="C19:E19"/>
    <mergeCell ref="C20:E20"/>
    <mergeCell ref="C21:E21"/>
    <mergeCell ref="C23:E23"/>
    <mergeCell ref="C12:E12"/>
    <mergeCell ref="C13:E13"/>
    <mergeCell ref="F26:I26"/>
    <mergeCell ref="J26:M26"/>
    <mergeCell ref="N26:U26"/>
    <mergeCell ref="F27:I27"/>
    <mergeCell ref="J27:M27"/>
    <mergeCell ref="N27:U27"/>
    <mergeCell ref="F24:I24"/>
    <mergeCell ref="J24:M24"/>
    <mergeCell ref="N24:U24"/>
    <mergeCell ref="F25:I25"/>
    <mergeCell ref="J25:M25"/>
    <mergeCell ref="N25:U25"/>
    <mergeCell ref="F30:I30"/>
    <mergeCell ref="J30:M30"/>
    <mergeCell ref="N30:U30"/>
    <mergeCell ref="F28:I28"/>
    <mergeCell ref="J28:M28"/>
    <mergeCell ref="N28:U28"/>
    <mergeCell ref="F29:I29"/>
    <mergeCell ref="J29:M29"/>
    <mergeCell ref="N29:U29"/>
  </mergeCells>
  <phoneticPr fontId="3"/>
  <conditionalFormatting sqref="J12:J29">
    <cfRule type="expression" dxfId="24" priority="32" stopIfTrue="1">
      <formula>$G$12&lt;&gt;""</formula>
    </cfRule>
  </conditionalFormatting>
  <conditionalFormatting sqref="J30">
    <cfRule type="expression" dxfId="23" priority="13" stopIfTrue="1">
      <formula>$G$28&lt;&gt;""</formula>
    </cfRule>
  </conditionalFormatting>
  <conditionalFormatting sqref="O3">
    <cfRule type="expression" dxfId="22" priority="3" stopIfTrue="1">
      <formula>$O$3&lt;&gt;""</formula>
    </cfRule>
  </conditionalFormatting>
  <conditionalFormatting sqref="Q3">
    <cfRule type="expression" dxfId="21" priority="2" stopIfTrue="1">
      <formula>$Q$3&lt;&gt;""</formula>
    </cfRule>
  </conditionalFormatting>
  <conditionalFormatting sqref="S3">
    <cfRule type="expression" dxfId="20" priority="1" stopIfTrue="1">
      <formula>$S$3&lt;&gt;""</formula>
    </cfRule>
  </conditionalFormatting>
  <dataValidations disablePrompts="1" count="1">
    <dataValidation type="list" allowBlank="1" showInputMessage="1" showErrorMessage="1" sqref="V23 V24:W26 V12:W15 V16:V21 V28:W28 V30:W31" xr:uid="{00000000-0002-0000-1B00-000000000000}">
      <formula1>#REF!</formula1>
    </dataValidation>
  </dataValidations>
  <pageMargins left="0.94488188976377963" right="0.31496062992125984" top="0.35433070866141736" bottom="0.35433070866141736" header="0.31496062992125984" footer="0.31496062992125984"/>
  <pageSetup paperSize="9" scale="86"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0">
    <tabColor theme="3"/>
  </sheetPr>
  <dimension ref="B1:AX50"/>
  <sheetViews>
    <sheetView showGridLines="0" showRowColHeaders="0" view="pageBreakPreview" topLeftCell="A7" zoomScaleNormal="100" zoomScaleSheetLayoutView="100" workbookViewId="0">
      <selection activeCell="J37" sqref="J37:X37"/>
    </sheetView>
  </sheetViews>
  <sheetFormatPr defaultColWidth="9" defaultRowHeight="14.25"/>
  <cols>
    <col min="1" max="1" width="9" style="617"/>
    <col min="2" max="28" width="3.125" style="616" customWidth="1"/>
    <col min="29" max="29" width="3.875" style="616" customWidth="1"/>
    <col min="30" max="59" width="3.125" style="617" customWidth="1"/>
    <col min="60" max="16384" width="9" style="617"/>
  </cols>
  <sheetData>
    <row r="1" spans="2:50" ht="15.95" customHeight="1">
      <c r="B1" s="793" t="s">
        <v>591</v>
      </c>
      <c r="C1" s="793"/>
      <c r="D1" s="793"/>
      <c r="E1" s="793"/>
      <c r="F1" s="793"/>
    </row>
    <row r="2" spans="2:50" ht="15.95" customHeight="1" thickBot="1">
      <c r="B2" s="618"/>
      <c r="C2" s="618"/>
      <c r="D2" s="618"/>
      <c r="E2" s="618"/>
      <c r="F2" s="618"/>
    </row>
    <row r="3" spans="2:50" ht="15.95" customHeight="1">
      <c r="B3" s="1704" t="s">
        <v>592</v>
      </c>
      <c r="C3" s="1704"/>
      <c r="D3" s="1704"/>
      <c r="E3" s="1704"/>
      <c r="F3" s="1704"/>
      <c r="G3" s="1704"/>
      <c r="H3" s="1704"/>
      <c r="I3" s="1704"/>
      <c r="J3" s="1704"/>
      <c r="K3" s="1704"/>
      <c r="L3" s="1704"/>
      <c r="M3" s="1704"/>
      <c r="N3" s="1704"/>
      <c r="O3" s="1704"/>
      <c r="P3" s="1704"/>
      <c r="Q3" s="1704"/>
      <c r="R3" s="1704"/>
      <c r="S3" s="1704"/>
      <c r="T3" s="1704"/>
      <c r="U3" s="1704"/>
      <c r="V3" s="1704"/>
      <c r="W3" s="1704"/>
      <c r="X3" s="1704"/>
      <c r="Y3" s="1704"/>
      <c r="Z3" s="1704"/>
      <c r="AA3" s="1704"/>
      <c r="AB3" s="1704"/>
      <c r="AC3" s="1704"/>
      <c r="AE3" s="841" t="s">
        <v>743</v>
      </c>
      <c r="AF3" s="842"/>
      <c r="AG3" s="842"/>
      <c r="AH3" s="842"/>
      <c r="AI3" s="842"/>
      <c r="AJ3" s="842"/>
      <c r="AK3" s="842"/>
      <c r="AL3" s="842"/>
      <c r="AM3" s="842"/>
      <c r="AN3" s="842"/>
      <c r="AO3" s="842"/>
      <c r="AP3" s="842"/>
      <c r="AQ3" s="842"/>
      <c r="AR3" s="842"/>
      <c r="AS3" s="842"/>
      <c r="AT3" s="842"/>
      <c r="AU3" s="842"/>
      <c r="AV3" s="842"/>
      <c r="AW3" s="842"/>
      <c r="AX3" s="843"/>
    </row>
    <row r="4" spans="2:50" ht="15.95" customHeight="1">
      <c r="B4" s="1704"/>
      <c r="C4" s="1704"/>
      <c r="D4" s="1704"/>
      <c r="E4" s="1704"/>
      <c r="F4" s="1704"/>
      <c r="G4" s="1704"/>
      <c r="H4" s="1704"/>
      <c r="I4" s="1704"/>
      <c r="J4" s="1704"/>
      <c r="K4" s="1704"/>
      <c r="L4" s="1704"/>
      <c r="M4" s="1704"/>
      <c r="N4" s="1704"/>
      <c r="O4" s="1704"/>
      <c r="P4" s="1704"/>
      <c r="Q4" s="1704"/>
      <c r="R4" s="1704"/>
      <c r="S4" s="1704"/>
      <c r="T4" s="1704"/>
      <c r="U4" s="1704"/>
      <c r="V4" s="1704"/>
      <c r="W4" s="1704"/>
      <c r="X4" s="1704"/>
      <c r="Y4" s="1704"/>
      <c r="Z4" s="1704"/>
      <c r="AA4" s="1704"/>
      <c r="AB4" s="1704"/>
      <c r="AC4" s="1704"/>
      <c r="AE4" s="844"/>
      <c r="AF4" s="845"/>
      <c r="AG4" s="845"/>
      <c r="AH4" s="845"/>
      <c r="AI4" s="845"/>
      <c r="AJ4" s="845"/>
      <c r="AK4" s="845"/>
      <c r="AL4" s="845"/>
      <c r="AM4" s="845"/>
      <c r="AN4" s="845"/>
      <c r="AO4" s="845"/>
      <c r="AP4" s="845"/>
      <c r="AQ4" s="845"/>
      <c r="AR4" s="845"/>
      <c r="AS4" s="845"/>
      <c r="AT4" s="845"/>
      <c r="AU4" s="845"/>
      <c r="AV4" s="845"/>
      <c r="AW4" s="845"/>
      <c r="AX4" s="846"/>
    </row>
    <row r="5" spans="2:50" ht="15.95" customHeight="1">
      <c r="B5" s="621"/>
      <c r="C5" s="621"/>
      <c r="D5" s="621"/>
      <c r="E5" s="621"/>
      <c r="F5" s="621"/>
      <c r="AE5" s="844"/>
      <c r="AF5" s="845"/>
      <c r="AG5" s="845"/>
      <c r="AH5" s="845"/>
      <c r="AI5" s="845"/>
      <c r="AJ5" s="845"/>
      <c r="AK5" s="845"/>
      <c r="AL5" s="845"/>
      <c r="AM5" s="845"/>
      <c r="AN5" s="845"/>
      <c r="AO5" s="845"/>
      <c r="AP5" s="845"/>
      <c r="AQ5" s="845"/>
      <c r="AR5" s="845"/>
      <c r="AS5" s="845"/>
      <c r="AT5" s="845"/>
      <c r="AU5" s="845"/>
      <c r="AV5" s="845"/>
      <c r="AW5" s="845"/>
      <c r="AX5" s="846"/>
    </row>
    <row r="6" spans="2:50" ht="15.95" customHeight="1">
      <c r="B6" s="621"/>
      <c r="C6" s="621"/>
      <c r="D6" s="621"/>
      <c r="E6" s="621"/>
      <c r="F6" s="621"/>
      <c r="AE6" s="844"/>
      <c r="AF6" s="845"/>
      <c r="AG6" s="845"/>
      <c r="AH6" s="845"/>
      <c r="AI6" s="845"/>
      <c r="AJ6" s="845"/>
      <c r="AK6" s="845"/>
      <c r="AL6" s="845"/>
      <c r="AM6" s="845"/>
      <c r="AN6" s="845"/>
      <c r="AO6" s="845"/>
      <c r="AP6" s="845"/>
      <c r="AQ6" s="845"/>
      <c r="AR6" s="845"/>
      <c r="AS6" s="845"/>
      <c r="AT6" s="845"/>
      <c r="AU6" s="845"/>
      <c r="AV6" s="845"/>
      <c r="AW6" s="845"/>
      <c r="AX6" s="846"/>
    </row>
    <row r="7" spans="2:50" ht="15.95" customHeight="1">
      <c r="B7" s="621"/>
      <c r="C7" s="621"/>
      <c r="D7" s="621"/>
      <c r="E7" s="621"/>
      <c r="F7" s="621"/>
      <c r="AE7" s="844"/>
      <c r="AF7" s="845"/>
      <c r="AG7" s="845"/>
      <c r="AH7" s="845"/>
      <c r="AI7" s="845"/>
      <c r="AJ7" s="845"/>
      <c r="AK7" s="845"/>
      <c r="AL7" s="845"/>
      <c r="AM7" s="845"/>
      <c r="AN7" s="845"/>
      <c r="AO7" s="845"/>
      <c r="AP7" s="845"/>
      <c r="AQ7" s="845"/>
      <c r="AR7" s="845"/>
      <c r="AS7" s="845"/>
      <c r="AT7" s="845"/>
      <c r="AU7" s="845"/>
      <c r="AV7" s="845"/>
      <c r="AW7" s="845"/>
      <c r="AX7" s="846"/>
    </row>
    <row r="8" spans="2:50" ht="15.95" customHeight="1">
      <c r="B8" s="618"/>
      <c r="C8" s="618"/>
      <c r="D8" s="618"/>
      <c r="E8" s="618"/>
      <c r="F8" s="618"/>
      <c r="I8" s="1709" t="s">
        <v>606</v>
      </c>
      <c r="J8" s="1709"/>
      <c r="K8" s="1709"/>
      <c r="L8" s="1709"/>
      <c r="M8" s="1709"/>
      <c r="N8" s="1709" t="s">
        <v>607</v>
      </c>
      <c r="O8" s="1709"/>
      <c r="P8" s="1710">
        <f>ROUNDDOWN('別紙２（実績）'!R50,-3)</f>
        <v>0</v>
      </c>
      <c r="Q8" s="1710"/>
      <c r="R8" s="1710"/>
      <c r="S8" s="1710"/>
      <c r="T8" s="1710"/>
      <c r="U8" s="1709" t="s">
        <v>605</v>
      </c>
      <c r="V8" s="1709"/>
      <c r="AE8" s="844"/>
      <c r="AF8" s="845"/>
      <c r="AG8" s="845"/>
      <c r="AH8" s="845"/>
      <c r="AI8" s="845"/>
      <c r="AJ8" s="845"/>
      <c r="AK8" s="845"/>
      <c r="AL8" s="845"/>
      <c r="AM8" s="845"/>
      <c r="AN8" s="845"/>
      <c r="AO8" s="845"/>
      <c r="AP8" s="845"/>
      <c r="AQ8" s="845"/>
      <c r="AR8" s="845"/>
      <c r="AS8" s="845"/>
      <c r="AT8" s="845"/>
      <c r="AU8" s="845"/>
      <c r="AV8" s="845"/>
      <c r="AW8" s="845"/>
      <c r="AX8" s="846"/>
    </row>
    <row r="9" spans="2:50" ht="15.95" customHeight="1">
      <c r="B9" s="618"/>
      <c r="C9" s="618"/>
      <c r="D9" s="618"/>
      <c r="E9" s="618"/>
      <c r="F9" s="618"/>
      <c r="I9" s="1709"/>
      <c r="J9" s="1709"/>
      <c r="K9" s="1709"/>
      <c r="L9" s="1709"/>
      <c r="M9" s="1709"/>
      <c r="N9" s="1709"/>
      <c r="O9" s="1709"/>
      <c r="P9" s="1710"/>
      <c r="Q9" s="1710"/>
      <c r="R9" s="1710"/>
      <c r="S9" s="1710"/>
      <c r="T9" s="1710"/>
      <c r="U9" s="1709"/>
      <c r="V9" s="1709"/>
      <c r="AE9" s="844"/>
      <c r="AF9" s="845"/>
      <c r="AG9" s="845"/>
      <c r="AH9" s="845"/>
      <c r="AI9" s="845"/>
      <c r="AJ9" s="845"/>
      <c r="AK9" s="845"/>
      <c r="AL9" s="845"/>
      <c r="AM9" s="845"/>
      <c r="AN9" s="845"/>
      <c r="AO9" s="845"/>
      <c r="AP9" s="845"/>
      <c r="AQ9" s="845"/>
      <c r="AR9" s="845"/>
      <c r="AS9" s="845"/>
      <c r="AT9" s="845"/>
      <c r="AU9" s="845"/>
      <c r="AV9" s="845"/>
      <c r="AW9" s="845"/>
      <c r="AX9" s="846"/>
    </row>
    <row r="10" spans="2:50" ht="15.95" customHeight="1">
      <c r="B10" s="620"/>
      <c r="C10" s="620"/>
      <c r="D10" s="620"/>
      <c r="E10" s="620"/>
      <c r="F10" s="620"/>
      <c r="I10" s="1709"/>
      <c r="J10" s="1709"/>
      <c r="K10" s="1709"/>
      <c r="L10" s="1709"/>
      <c r="M10" s="1709"/>
      <c r="N10" s="1709"/>
      <c r="O10" s="1709"/>
      <c r="P10" s="1710"/>
      <c r="Q10" s="1710"/>
      <c r="R10" s="1710"/>
      <c r="S10" s="1710"/>
      <c r="T10" s="1710"/>
      <c r="U10" s="1709"/>
      <c r="V10" s="1709"/>
      <c r="AE10" s="844"/>
      <c r="AF10" s="845"/>
      <c r="AG10" s="845"/>
      <c r="AH10" s="845"/>
      <c r="AI10" s="845"/>
      <c r="AJ10" s="845"/>
      <c r="AK10" s="845"/>
      <c r="AL10" s="845"/>
      <c r="AM10" s="845"/>
      <c r="AN10" s="845"/>
      <c r="AO10" s="845"/>
      <c r="AP10" s="845"/>
      <c r="AQ10" s="845"/>
      <c r="AR10" s="845"/>
      <c r="AS10" s="845"/>
      <c r="AT10" s="845"/>
      <c r="AU10" s="845"/>
      <c r="AV10" s="845"/>
      <c r="AW10" s="845"/>
      <c r="AX10" s="846"/>
    </row>
    <row r="11" spans="2:50" ht="15.95" customHeight="1">
      <c r="B11" s="618"/>
      <c r="C11" s="618"/>
      <c r="D11" s="618"/>
      <c r="E11" s="618"/>
      <c r="F11" s="618"/>
      <c r="AE11" s="844"/>
      <c r="AF11" s="845"/>
      <c r="AG11" s="845"/>
      <c r="AH11" s="845"/>
      <c r="AI11" s="845"/>
      <c r="AJ11" s="845"/>
      <c r="AK11" s="845"/>
      <c r="AL11" s="845"/>
      <c r="AM11" s="845"/>
      <c r="AN11" s="845"/>
      <c r="AO11" s="845"/>
      <c r="AP11" s="845"/>
      <c r="AQ11" s="845"/>
      <c r="AR11" s="845"/>
      <c r="AS11" s="845"/>
      <c r="AT11" s="845"/>
      <c r="AU11" s="845"/>
      <c r="AV11" s="845"/>
      <c r="AW11" s="845"/>
      <c r="AX11" s="846"/>
    </row>
    <row r="12" spans="2:50" ht="15.95" customHeight="1">
      <c r="B12" s="618"/>
      <c r="C12" s="618"/>
      <c r="D12" s="618"/>
      <c r="E12" s="618"/>
      <c r="F12" s="618"/>
      <c r="AE12" s="844"/>
      <c r="AF12" s="845"/>
      <c r="AG12" s="845"/>
      <c r="AH12" s="845"/>
      <c r="AI12" s="845"/>
      <c r="AJ12" s="845"/>
      <c r="AK12" s="845"/>
      <c r="AL12" s="845"/>
      <c r="AM12" s="845"/>
      <c r="AN12" s="845"/>
      <c r="AO12" s="845"/>
      <c r="AP12" s="845"/>
      <c r="AQ12" s="845"/>
      <c r="AR12" s="845"/>
      <c r="AS12" s="845"/>
      <c r="AT12" s="845"/>
      <c r="AU12" s="845"/>
      <c r="AV12" s="845"/>
      <c r="AW12" s="845"/>
      <c r="AX12" s="846"/>
    </row>
    <row r="13" spans="2:50" ht="15.95" customHeight="1">
      <c r="B13" s="619"/>
      <c r="C13" s="619"/>
      <c r="D13" s="619"/>
      <c r="E13" s="619"/>
      <c r="F13" s="619"/>
      <c r="G13" s="619"/>
      <c r="H13" s="619"/>
      <c r="I13" s="619"/>
      <c r="J13" s="619"/>
      <c r="K13" s="619"/>
      <c r="L13" s="619"/>
      <c r="M13" s="619"/>
      <c r="N13" s="619"/>
      <c r="O13" s="619"/>
      <c r="P13" s="619"/>
      <c r="Q13" s="619"/>
      <c r="R13" s="619"/>
      <c r="S13" s="619"/>
      <c r="T13" s="619"/>
      <c r="U13" s="619"/>
      <c r="V13" s="619"/>
      <c r="W13" s="619"/>
      <c r="X13" s="619"/>
      <c r="Y13" s="619"/>
      <c r="Z13" s="619"/>
      <c r="AA13" s="619"/>
      <c r="AB13" s="619"/>
      <c r="AC13" s="625"/>
      <c r="AE13" s="844"/>
      <c r="AF13" s="845"/>
      <c r="AG13" s="845"/>
      <c r="AH13" s="845"/>
      <c r="AI13" s="845"/>
      <c r="AJ13" s="845"/>
      <c r="AK13" s="845"/>
      <c r="AL13" s="845"/>
      <c r="AM13" s="845"/>
      <c r="AN13" s="845"/>
      <c r="AO13" s="845"/>
      <c r="AP13" s="845"/>
      <c r="AQ13" s="845"/>
      <c r="AR13" s="845"/>
      <c r="AS13" s="845"/>
      <c r="AT13" s="845"/>
      <c r="AU13" s="845"/>
      <c r="AV13" s="845"/>
      <c r="AW13" s="845"/>
      <c r="AX13" s="846"/>
    </row>
    <row r="14" spans="2:50" ht="21.95" customHeight="1">
      <c r="B14" s="792"/>
      <c r="C14" s="1705" t="s">
        <v>593</v>
      </c>
      <c r="D14" s="1705"/>
      <c r="E14" s="1705"/>
      <c r="F14" s="1705"/>
      <c r="G14" s="624">
        <f>別記様式10!C20</f>
        <v>0</v>
      </c>
      <c r="H14" s="404" t="s">
        <v>90</v>
      </c>
      <c r="I14" s="624">
        <f>別記様式10!E20</f>
        <v>0</v>
      </c>
      <c r="J14" s="404" t="s">
        <v>456</v>
      </c>
      <c r="K14" s="624">
        <f>別記様式10!G20</f>
        <v>0</v>
      </c>
      <c r="L14" s="404" t="s">
        <v>88</v>
      </c>
      <c r="M14" s="404" t="s">
        <v>610</v>
      </c>
      <c r="N14" s="404"/>
      <c r="O14" s="1310" t="s">
        <v>731</v>
      </c>
      <c r="P14" s="1310"/>
      <c r="Q14" s="1310"/>
      <c r="R14" s="1310"/>
      <c r="S14" s="1310"/>
      <c r="T14" s="1310"/>
      <c r="U14" s="1706">
        <f>別記様式10!O20</f>
        <v>0</v>
      </c>
      <c r="V14" s="1706"/>
      <c r="W14" s="1706"/>
      <c r="X14" s="1706"/>
      <c r="Y14" s="616" t="s">
        <v>608</v>
      </c>
      <c r="AC14" s="404"/>
      <c r="AE14" s="844"/>
      <c r="AF14" s="845"/>
      <c r="AG14" s="845"/>
      <c r="AH14" s="845"/>
      <c r="AI14" s="845"/>
      <c r="AJ14" s="845"/>
      <c r="AK14" s="845"/>
      <c r="AL14" s="845"/>
      <c r="AM14" s="845"/>
      <c r="AN14" s="845"/>
      <c r="AO14" s="845"/>
      <c r="AP14" s="845"/>
      <c r="AQ14" s="845"/>
      <c r="AR14" s="845"/>
      <c r="AS14" s="845"/>
      <c r="AT14" s="845"/>
      <c r="AU14" s="845"/>
      <c r="AV14" s="845"/>
      <c r="AW14" s="845"/>
      <c r="AX14" s="846"/>
    </row>
    <row r="15" spans="2:50" ht="21.95" customHeight="1">
      <c r="B15" s="1711" t="s">
        <v>730</v>
      </c>
      <c r="C15" s="1711"/>
      <c r="D15" s="1711"/>
      <c r="E15" s="1711"/>
      <c r="F15" s="1711"/>
      <c r="G15" s="1711"/>
      <c r="H15" s="1711"/>
      <c r="I15" s="1711"/>
      <c r="J15" s="1711"/>
      <c r="K15" s="1711"/>
      <c r="L15" s="1711"/>
      <c r="M15" s="1711"/>
      <c r="N15" s="1711"/>
      <c r="O15" s="1711"/>
      <c r="P15" s="1711"/>
      <c r="Q15" s="1711"/>
      <c r="R15" s="1711"/>
      <c r="S15" s="1711"/>
      <c r="T15" s="1711"/>
      <c r="U15" s="1711"/>
      <c r="V15" s="1711"/>
      <c r="W15" s="1711"/>
      <c r="X15" s="1711"/>
      <c r="Y15" s="1711"/>
      <c r="Z15" s="1711"/>
      <c r="AA15" s="1711"/>
      <c r="AB15" s="1711"/>
      <c r="AC15" s="619"/>
      <c r="AE15" s="844"/>
      <c r="AF15" s="845"/>
      <c r="AG15" s="845"/>
      <c r="AH15" s="845"/>
      <c r="AI15" s="845"/>
      <c r="AJ15" s="845"/>
      <c r="AK15" s="845"/>
      <c r="AL15" s="845"/>
      <c r="AM15" s="845"/>
      <c r="AN15" s="845"/>
      <c r="AO15" s="845"/>
      <c r="AP15" s="845"/>
      <c r="AQ15" s="845"/>
      <c r="AR15" s="845"/>
      <c r="AS15" s="845"/>
      <c r="AT15" s="845"/>
      <c r="AU15" s="845"/>
      <c r="AV15" s="845"/>
      <c r="AW15" s="845"/>
      <c r="AX15" s="846"/>
    </row>
    <row r="16" spans="2:50" ht="21.95" customHeight="1">
      <c r="B16" s="1711"/>
      <c r="C16" s="1711"/>
      <c r="D16" s="1711"/>
      <c r="E16" s="1711"/>
      <c r="F16" s="1711"/>
      <c r="G16" s="1711"/>
      <c r="H16" s="1711"/>
      <c r="I16" s="1711"/>
      <c r="J16" s="1711"/>
      <c r="K16" s="1711"/>
      <c r="L16" s="1711"/>
      <c r="M16" s="1711"/>
      <c r="N16" s="1711"/>
      <c r="O16" s="1711"/>
      <c r="P16" s="1711"/>
      <c r="Q16" s="1711"/>
      <c r="R16" s="1711"/>
      <c r="S16" s="1711"/>
      <c r="T16" s="1711"/>
      <c r="U16" s="1711"/>
      <c r="V16" s="1711"/>
      <c r="W16" s="1711"/>
      <c r="X16" s="1711"/>
      <c r="Y16" s="1711"/>
      <c r="Z16" s="1711"/>
      <c r="AA16" s="1711"/>
      <c r="AB16" s="1711"/>
      <c r="AC16" s="619"/>
      <c r="AE16" s="844"/>
      <c r="AF16" s="845"/>
      <c r="AG16" s="845"/>
      <c r="AH16" s="845"/>
      <c r="AI16" s="845"/>
      <c r="AJ16" s="845"/>
      <c r="AK16" s="845"/>
      <c r="AL16" s="845"/>
      <c r="AM16" s="845"/>
      <c r="AN16" s="845"/>
      <c r="AO16" s="845"/>
      <c r="AP16" s="845"/>
      <c r="AQ16" s="845"/>
      <c r="AR16" s="845"/>
      <c r="AS16" s="845"/>
      <c r="AT16" s="845"/>
      <c r="AU16" s="845"/>
      <c r="AV16" s="845"/>
      <c r="AW16" s="845"/>
      <c r="AX16" s="846"/>
    </row>
    <row r="17" spans="2:50" ht="15.95" customHeight="1">
      <c r="B17" s="618"/>
      <c r="C17" s="618"/>
      <c r="D17" s="618"/>
      <c r="E17" s="618"/>
      <c r="F17" s="618"/>
      <c r="AE17" s="844"/>
      <c r="AF17" s="845"/>
      <c r="AG17" s="845"/>
      <c r="AH17" s="845"/>
      <c r="AI17" s="845"/>
      <c r="AJ17" s="845"/>
      <c r="AK17" s="845"/>
      <c r="AL17" s="845"/>
      <c r="AM17" s="845"/>
      <c r="AN17" s="845"/>
      <c r="AO17" s="845"/>
      <c r="AP17" s="845"/>
      <c r="AQ17" s="845"/>
      <c r="AR17" s="845"/>
      <c r="AS17" s="845"/>
      <c r="AT17" s="845"/>
      <c r="AU17" s="845"/>
      <c r="AV17" s="845"/>
      <c r="AW17" s="845"/>
      <c r="AX17" s="846"/>
    </row>
    <row r="18" spans="2:50" ht="15.95" customHeight="1">
      <c r="B18" s="618"/>
      <c r="C18" s="618"/>
      <c r="D18" s="618"/>
      <c r="E18" s="618"/>
      <c r="F18" s="618"/>
      <c r="AE18" s="844"/>
      <c r="AF18" s="845"/>
      <c r="AG18" s="845"/>
      <c r="AH18" s="845"/>
      <c r="AI18" s="845"/>
      <c r="AJ18" s="845"/>
      <c r="AK18" s="845"/>
      <c r="AL18" s="845"/>
      <c r="AM18" s="845"/>
      <c r="AN18" s="845"/>
      <c r="AO18" s="845"/>
      <c r="AP18" s="845"/>
      <c r="AQ18" s="845"/>
      <c r="AR18" s="845"/>
      <c r="AS18" s="845"/>
      <c r="AT18" s="845"/>
      <c r="AU18" s="845"/>
      <c r="AV18" s="845"/>
      <c r="AW18" s="845"/>
      <c r="AX18" s="846"/>
    </row>
    <row r="19" spans="2:50" ht="15.95" customHeight="1">
      <c r="B19" s="620" t="s">
        <v>594</v>
      </c>
      <c r="C19" s="620"/>
      <c r="D19" s="620"/>
      <c r="E19" s="620"/>
      <c r="F19" s="620"/>
      <c r="S19" s="793" t="s">
        <v>458</v>
      </c>
      <c r="U19" s="1712">
        <v>10</v>
      </c>
      <c r="V19" s="1712"/>
      <c r="W19" s="616" t="s">
        <v>744</v>
      </c>
      <c r="X19" s="1712">
        <v>10</v>
      </c>
      <c r="Y19" s="1712"/>
      <c r="Z19" s="616" t="s">
        <v>745</v>
      </c>
      <c r="AA19" s="1712">
        <v>10</v>
      </c>
      <c r="AB19" s="1712"/>
      <c r="AC19" s="616" t="s">
        <v>746</v>
      </c>
      <c r="AE19" s="844"/>
      <c r="AF19" s="845"/>
      <c r="AG19" s="845"/>
      <c r="AH19" s="845"/>
      <c r="AI19" s="845"/>
      <c r="AJ19" s="845"/>
      <c r="AK19" s="845"/>
      <c r="AL19" s="845"/>
      <c r="AM19" s="845"/>
      <c r="AN19" s="845"/>
      <c r="AO19" s="845"/>
      <c r="AP19" s="845"/>
      <c r="AQ19" s="845"/>
      <c r="AR19" s="845"/>
      <c r="AS19" s="845"/>
      <c r="AT19" s="845"/>
      <c r="AU19" s="845"/>
      <c r="AV19" s="845"/>
      <c r="AW19" s="845"/>
      <c r="AX19" s="846"/>
    </row>
    <row r="20" spans="2:50" ht="15.95" customHeight="1">
      <c r="B20" s="622"/>
      <c r="C20" s="622"/>
      <c r="D20" s="622"/>
      <c r="E20" s="622"/>
      <c r="F20" s="622"/>
      <c r="AE20" s="844"/>
      <c r="AF20" s="845"/>
      <c r="AG20" s="845"/>
      <c r="AH20" s="845"/>
      <c r="AI20" s="845"/>
      <c r="AJ20" s="845"/>
      <c r="AK20" s="845"/>
      <c r="AL20" s="845"/>
      <c r="AM20" s="845"/>
      <c r="AN20" s="845"/>
      <c r="AO20" s="845"/>
      <c r="AP20" s="845"/>
      <c r="AQ20" s="845"/>
      <c r="AR20" s="845"/>
      <c r="AS20" s="845"/>
      <c r="AT20" s="845"/>
      <c r="AU20" s="845"/>
      <c r="AV20" s="845"/>
      <c r="AW20" s="845"/>
      <c r="AX20" s="846"/>
    </row>
    <row r="21" spans="2:50" ht="15.95" customHeight="1">
      <c r="B21" s="796" t="s">
        <v>595</v>
      </c>
      <c r="C21" s="796"/>
      <c r="D21" s="796"/>
      <c r="E21" s="796"/>
      <c r="F21" s="796"/>
      <c r="AE21" s="844"/>
      <c r="AF21" s="845"/>
      <c r="AG21" s="845"/>
      <c r="AH21" s="845"/>
      <c r="AI21" s="845"/>
      <c r="AJ21" s="845"/>
      <c r="AK21" s="845"/>
      <c r="AL21" s="845"/>
      <c r="AM21" s="845"/>
      <c r="AN21" s="845"/>
      <c r="AO21" s="845"/>
      <c r="AP21" s="845"/>
      <c r="AQ21" s="845"/>
      <c r="AR21" s="845"/>
      <c r="AS21" s="845"/>
      <c r="AT21" s="845"/>
      <c r="AU21" s="845"/>
      <c r="AV21" s="845"/>
      <c r="AW21" s="845"/>
      <c r="AX21" s="846"/>
    </row>
    <row r="22" spans="2:50" ht="15.95" customHeight="1" thickBot="1">
      <c r="B22" s="1707" t="s">
        <v>596</v>
      </c>
      <c r="C22" s="1707"/>
      <c r="D22" s="1707"/>
      <c r="E22" s="1707"/>
      <c r="F22" s="1707"/>
      <c r="G22" s="1708"/>
      <c r="H22" s="1708"/>
      <c r="I22" s="1708"/>
      <c r="J22" s="1708"/>
      <c r="K22" s="1708"/>
      <c r="L22" s="1708"/>
      <c r="M22" s="1708"/>
      <c r="N22" s="1708"/>
      <c r="O22" s="1708"/>
      <c r="P22" s="1708"/>
      <c r="Q22" s="1708"/>
      <c r="R22" s="1708"/>
      <c r="S22" s="1708"/>
      <c r="T22" s="1708"/>
      <c r="U22" s="1708"/>
      <c r="V22" s="1708"/>
      <c r="W22" s="1708"/>
      <c r="X22" s="1708"/>
      <c r="Y22" s="1708"/>
      <c r="Z22" s="1708"/>
      <c r="AA22" s="1708"/>
      <c r="AB22" s="1708"/>
      <c r="AC22" s="1708"/>
      <c r="AE22" s="847"/>
      <c r="AF22" s="848"/>
      <c r="AG22" s="848"/>
      <c r="AH22" s="848"/>
      <c r="AI22" s="848"/>
      <c r="AJ22" s="848"/>
      <c r="AK22" s="848"/>
      <c r="AL22" s="848"/>
      <c r="AM22" s="848"/>
      <c r="AN22" s="848"/>
      <c r="AO22" s="848"/>
      <c r="AP22" s="848"/>
      <c r="AQ22" s="848"/>
      <c r="AR22" s="848"/>
      <c r="AS22" s="848"/>
      <c r="AT22" s="848"/>
      <c r="AU22" s="848"/>
      <c r="AV22" s="848"/>
      <c r="AW22" s="848"/>
      <c r="AX22" s="849"/>
    </row>
    <row r="23" spans="2:50" ht="15.95" customHeight="1">
      <c r="B23" s="618"/>
      <c r="C23" s="618"/>
      <c r="D23" s="618"/>
      <c r="E23" s="618"/>
      <c r="F23" s="618"/>
    </row>
    <row r="24" spans="2:50" ht="15.95" customHeight="1">
      <c r="B24" s="618"/>
      <c r="C24" s="618"/>
      <c r="D24" s="618"/>
      <c r="E24" s="618"/>
      <c r="F24" s="618"/>
    </row>
    <row r="25" spans="2:50" ht="19.7" customHeight="1">
      <c r="B25" s="797"/>
      <c r="C25" s="797"/>
      <c r="D25" s="797"/>
      <c r="I25" s="621"/>
      <c r="N25" s="616" t="s">
        <v>85</v>
      </c>
      <c r="S25" s="616" t="s">
        <v>597</v>
      </c>
      <c r="T25" s="1713">
        <f>'別添1-1 (実績)'!D15</f>
        <v>0</v>
      </c>
      <c r="U25" s="1713"/>
      <c r="V25" s="1713"/>
      <c r="W25" s="1713"/>
      <c r="X25" s="1713"/>
      <c r="Y25" s="1713"/>
      <c r="Z25" s="1713"/>
      <c r="AA25" s="1713"/>
      <c r="AB25" s="1713"/>
      <c r="AC25" s="1713"/>
    </row>
    <row r="26" spans="2:50" ht="10.35" customHeight="1">
      <c r="B26" s="797"/>
      <c r="C26" s="797"/>
      <c r="D26" s="797"/>
      <c r="E26" s="797"/>
      <c r="F26" s="797"/>
    </row>
    <row r="27" spans="2:50" ht="15.95" customHeight="1">
      <c r="B27" s="797"/>
      <c r="C27" s="797"/>
      <c r="D27" s="797"/>
      <c r="E27" s="797"/>
      <c r="N27" s="616" t="s">
        <v>734</v>
      </c>
      <c r="S27" s="704" t="s">
        <v>18</v>
      </c>
      <c r="T27" s="798"/>
      <c r="U27" s="798"/>
      <c r="V27" s="798"/>
      <c r="W27" s="798"/>
      <c r="X27" s="798"/>
      <c r="Y27" s="798"/>
      <c r="Z27" s="798"/>
      <c r="AA27" s="798"/>
      <c r="AB27" s="798"/>
    </row>
    <row r="28" spans="2:50" ht="17.649999999999999" customHeight="1">
      <c r="B28" s="797"/>
      <c r="C28" s="797"/>
      <c r="D28" s="797"/>
      <c r="E28" s="797"/>
      <c r="F28" s="797"/>
      <c r="G28" s="621"/>
      <c r="H28" s="621"/>
      <c r="I28" s="621"/>
      <c r="J28" s="621"/>
      <c r="K28" s="621"/>
      <c r="L28" s="621"/>
      <c r="N28" s="621"/>
      <c r="O28" s="621"/>
      <c r="P28" s="621"/>
      <c r="Q28" s="621"/>
      <c r="R28" s="620"/>
      <c r="S28" s="1714">
        <f>'別添1-1 (実績)'!H24</f>
        <v>0</v>
      </c>
      <c r="T28" s="1714"/>
      <c r="U28" s="1714"/>
      <c r="V28" s="1714"/>
      <c r="W28" s="1714"/>
      <c r="X28" s="1714"/>
      <c r="Y28" s="1714"/>
      <c r="Z28" s="1714"/>
      <c r="AA28" s="1714"/>
      <c r="AB28" s="1714"/>
      <c r="AC28" s="1714"/>
    </row>
    <row r="29" spans="2:50" ht="17.649999999999999" customHeight="1">
      <c r="B29" s="797"/>
      <c r="C29" s="797"/>
      <c r="D29" s="797"/>
      <c r="E29" s="797"/>
      <c r="F29" s="797"/>
      <c r="G29" s="621"/>
      <c r="H29" s="621"/>
      <c r="I29" s="621"/>
      <c r="J29" s="621"/>
      <c r="K29" s="621"/>
      <c r="L29" s="621"/>
      <c r="N29" s="621"/>
      <c r="O29" s="621"/>
      <c r="P29" s="621"/>
      <c r="Q29" s="621"/>
      <c r="R29" s="620"/>
      <c r="S29" s="1714"/>
      <c r="T29" s="1714"/>
      <c r="U29" s="1714"/>
      <c r="V29" s="1714"/>
      <c r="W29" s="1714"/>
      <c r="X29" s="1714"/>
      <c r="Y29" s="1714"/>
      <c r="Z29" s="1714"/>
      <c r="AA29" s="1714"/>
      <c r="AB29" s="1714"/>
      <c r="AC29" s="1714"/>
    </row>
    <row r="30" spans="2:50" ht="15.95" customHeight="1">
      <c r="B30" s="799"/>
      <c r="C30" s="799"/>
      <c r="D30" s="799"/>
      <c r="E30" s="799"/>
      <c r="F30" s="799"/>
      <c r="G30" s="620"/>
      <c r="R30" s="620"/>
      <c r="S30" s="704" t="s">
        <v>598</v>
      </c>
      <c r="T30" s="798"/>
      <c r="U30" s="798"/>
      <c r="V30" s="798"/>
      <c r="W30" s="798"/>
      <c r="X30" s="798"/>
      <c r="Y30" s="798"/>
      <c r="Z30" s="798"/>
      <c r="AA30" s="798"/>
      <c r="AB30" s="798"/>
    </row>
    <row r="31" spans="2:50" ht="24" customHeight="1">
      <c r="B31" s="799"/>
      <c r="C31" s="799"/>
      <c r="D31" s="799"/>
      <c r="E31" s="799"/>
      <c r="F31" s="799"/>
      <c r="G31" s="620"/>
      <c r="N31" s="800"/>
      <c r="O31" s="800"/>
      <c r="P31" s="800"/>
      <c r="Q31" s="800"/>
      <c r="R31" s="620"/>
      <c r="S31" s="1715">
        <f>'別添1-1 (実績)'!H23</f>
        <v>0</v>
      </c>
      <c r="T31" s="1715"/>
      <c r="U31" s="1715"/>
      <c r="V31" s="1715"/>
      <c r="W31" s="1715"/>
      <c r="X31" s="1715"/>
      <c r="Y31" s="1715"/>
      <c r="Z31" s="1715"/>
      <c r="AA31" s="1715"/>
      <c r="AB31" s="1715"/>
    </row>
    <row r="32" spans="2:50" ht="15.95" customHeight="1">
      <c r="B32" s="799" t="s">
        <v>599</v>
      </c>
      <c r="C32" s="799"/>
      <c r="D32" s="799"/>
      <c r="E32" s="799"/>
      <c r="F32" s="799"/>
      <c r="G32" s="620" t="s">
        <v>600</v>
      </c>
      <c r="S32" s="704" t="s">
        <v>601</v>
      </c>
      <c r="T32" s="704"/>
      <c r="U32" s="704"/>
      <c r="V32" s="704"/>
      <c r="W32" s="704"/>
      <c r="X32" s="704"/>
      <c r="Y32" s="704"/>
      <c r="Z32" s="704"/>
      <c r="AA32" s="704"/>
      <c r="AB32" s="704"/>
    </row>
    <row r="33" spans="2:28" ht="18.95" customHeight="1">
      <c r="B33" s="618"/>
      <c r="C33" s="618"/>
      <c r="D33" s="618"/>
      <c r="E33" s="618"/>
      <c r="F33" s="618"/>
      <c r="S33" s="1716">
        <f>別添２!H19</f>
        <v>0</v>
      </c>
      <c r="T33" s="1714"/>
      <c r="U33" s="1714"/>
      <c r="V33" s="1714"/>
      <c r="W33" s="1714"/>
      <c r="X33" s="1714"/>
      <c r="Y33" s="1714"/>
      <c r="Z33" s="1714"/>
      <c r="AA33" s="801"/>
      <c r="AB33" s="801"/>
    </row>
    <row r="34" spans="2:28" ht="15.95" customHeight="1">
      <c r="B34" s="618"/>
      <c r="C34" s="618"/>
      <c r="D34" s="618"/>
      <c r="E34" s="618"/>
      <c r="F34" s="618"/>
    </row>
    <row r="35" spans="2:28" ht="15.95" customHeight="1">
      <c r="B35" s="620"/>
      <c r="C35" s="620"/>
      <c r="D35" s="620"/>
      <c r="E35" s="1717" t="s">
        <v>609</v>
      </c>
      <c r="F35" s="1717"/>
      <c r="G35" s="1717"/>
      <c r="H35" s="1717"/>
      <c r="I35" s="1717"/>
      <c r="J35" s="1717"/>
      <c r="K35" s="1717"/>
      <c r="L35" s="1717"/>
      <c r="M35" s="1717"/>
      <c r="N35" s="1717"/>
    </row>
    <row r="36" spans="2:28" ht="7.7" customHeight="1">
      <c r="B36" s="618"/>
      <c r="C36" s="618"/>
      <c r="D36" s="618"/>
      <c r="E36" s="618"/>
      <c r="F36" s="618"/>
    </row>
    <row r="37" spans="2:28" ht="18.95" customHeight="1">
      <c r="B37" s="620" t="s">
        <v>602</v>
      </c>
      <c r="C37" s="620"/>
      <c r="D37" s="620"/>
      <c r="E37" s="620"/>
      <c r="F37" s="793" t="s">
        <v>735</v>
      </c>
      <c r="J37" s="1718"/>
      <c r="K37" s="1718"/>
      <c r="L37" s="1718"/>
      <c r="M37" s="1718"/>
      <c r="N37" s="1718"/>
      <c r="O37" s="1718"/>
      <c r="P37" s="1718"/>
      <c r="Q37" s="1718"/>
      <c r="R37" s="1718"/>
      <c r="S37" s="1718"/>
      <c r="T37" s="1718"/>
      <c r="U37" s="1718"/>
      <c r="V37" s="1718"/>
      <c r="W37" s="1718"/>
      <c r="X37" s="1718"/>
      <c r="Y37" s="621"/>
      <c r="Z37" s="704"/>
      <c r="AA37" s="617"/>
    </row>
    <row r="38" spans="2:28" ht="18.95" customHeight="1">
      <c r="B38" s="620"/>
      <c r="C38" s="620"/>
      <c r="D38" s="620"/>
      <c r="E38" s="620"/>
      <c r="F38" s="793" t="s">
        <v>736</v>
      </c>
      <c r="G38" s="621"/>
      <c r="H38" s="621"/>
      <c r="I38" s="621"/>
      <c r="J38" s="1719"/>
      <c r="K38" s="1719"/>
      <c r="L38" s="1719"/>
      <c r="M38" s="1719"/>
      <c r="N38" s="1719"/>
      <c r="O38" s="1719"/>
      <c r="P38" s="1719"/>
      <c r="Q38" s="1719"/>
      <c r="R38" s="1719"/>
      <c r="S38" s="1719"/>
      <c r="T38" s="1719"/>
      <c r="U38" s="1719"/>
      <c r="V38" s="1719"/>
      <c r="W38" s="1719"/>
      <c r="X38" s="1719"/>
      <c r="Y38" s="788"/>
      <c r="Z38" s="788"/>
      <c r="AA38" s="788"/>
    </row>
    <row r="39" spans="2:28" ht="15.95" customHeight="1">
      <c r="B39" s="620"/>
      <c r="C39" s="620"/>
      <c r="D39" s="620"/>
      <c r="E39" s="620"/>
      <c r="F39" s="793"/>
      <c r="J39" s="735"/>
      <c r="K39" s="735"/>
      <c r="L39" s="735"/>
      <c r="M39" s="735"/>
      <c r="N39" s="735"/>
      <c r="O39" s="735"/>
      <c r="P39" s="735"/>
      <c r="Q39" s="735"/>
      <c r="R39" s="735"/>
      <c r="S39" s="735"/>
      <c r="T39" s="788"/>
      <c r="U39" s="788"/>
      <c r="V39" s="788"/>
      <c r="W39" s="788"/>
      <c r="X39" s="788"/>
      <c r="Y39" s="788"/>
      <c r="Z39" s="788"/>
      <c r="AA39" s="788"/>
    </row>
    <row r="40" spans="2:28" ht="17.649999999999999" customHeight="1">
      <c r="B40" s="618"/>
      <c r="C40" s="618"/>
      <c r="D40" s="618"/>
      <c r="E40" s="618"/>
      <c r="F40" s="793" t="s">
        <v>737</v>
      </c>
      <c r="J40" s="1718"/>
      <c r="K40" s="1718"/>
      <c r="L40" s="1718"/>
      <c r="M40" s="1718"/>
      <c r="N40" s="1718"/>
      <c r="O40" s="1718"/>
      <c r="P40" s="1718"/>
      <c r="Q40" s="1718"/>
      <c r="R40" s="1718"/>
      <c r="S40" s="1718"/>
      <c r="T40" s="1718"/>
      <c r="U40" s="1718"/>
      <c r="V40" s="1718"/>
      <c r="W40" s="1718"/>
      <c r="X40" s="1718"/>
    </row>
    <row r="41" spans="2:28" ht="17.649999999999999" customHeight="1">
      <c r="B41" s="620" t="s">
        <v>602</v>
      </c>
      <c r="C41" s="620"/>
      <c r="D41" s="620"/>
      <c r="E41" s="620"/>
      <c r="F41" s="793" t="s">
        <v>738</v>
      </c>
      <c r="J41" s="1719"/>
      <c r="K41" s="1719"/>
      <c r="L41" s="1719"/>
      <c r="M41" s="1719"/>
      <c r="N41" s="1719"/>
      <c r="O41" s="1719"/>
      <c r="P41" s="1719"/>
      <c r="Q41" s="1719"/>
      <c r="R41" s="1719"/>
      <c r="S41" s="1719"/>
      <c r="T41" s="1719"/>
      <c r="U41" s="1719"/>
      <c r="V41" s="1719"/>
      <c r="W41" s="1719"/>
      <c r="X41" s="1719"/>
      <c r="Y41" s="790"/>
      <c r="Z41" s="790"/>
      <c r="AA41" s="790"/>
    </row>
    <row r="42" spans="2:28" ht="15.95" customHeight="1">
      <c r="B42" s="620"/>
      <c r="C42" s="620"/>
      <c r="D42" s="620"/>
      <c r="E42" s="620"/>
      <c r="F42" s="620"/>
      <c r="G42" s="621"/>
      <c r="H42" s="621"/>
      <c r="I42" s="621"/>
      <c r="J42" s="788"/>
      <c r="K42" s="788"/>
      <c r="L42" s="794"/>
      <c r="M42" s="794"/>
      <c r="N42" s="794"/>
      <c r="O42" s="794"/>
      <c r="P42" s="794"/>
      <c r="Q42" s="794"/>
      <c r="R42" s="794"/>
      <c r="S42" s="794"/>
      <c r="T42" s="794"/>
      <c r="U42" s="794"/>
      <c r="V42" s="794"/>
      <c r="W42" s="794"/>
      <c r="X42" s="794"/>
      <c r="Y42" s="789"/>
      <c r="Z42" s="789"/>
      <c r="AA42" s="789"/>
    </row>
    <row r="43" spans="2:28" ht="17.649999999999999" customHeight="1">
      <c r="B43" s="620" t="s">
        <v>603</v>
      </c>
      <c r="C43" s="620"/>
      <c r="D43" s="620"/>
      <c r="E43" s="620"/>
      <c r="F43" s="616" t="s">
        <v>739</v>
      </c>
      <c r="J43" s="1718"/>
      <c r="K43" s="1718"/>
      <c r="L43" s="1718"/>
      <c r="M43" s="1718"/>
      <c r="N43" s="1718"/>
      <c r="O43" s="1718"/>
      <c r="P43" s="1718"/>
      <c r="Q43" s="1718"/>
      <c r="R43" s="1718"/>
      <c r="S43" s="1718"/>
      <c r="T43" s="1718"/>
      <c r="U43" s="1718"/>
      <c r="V43" s="1718"/>
      <c r="W43" s="1718"/>
      <c r="X43" s="1718"/>
      <c r="Y43" s="790"/>
      <c r="Z43" s="790"/>
      <c r="AA43" s="790"/>
    </row>
    <row r="44" spans="2:28" ht="17.649999999999999" customHeight="1">
      <c r="B44" s="618"/>
      <c r="C44" s="618"/>
      <c r="D44" s="618"/>
      <c r="E44" s="618"/>
      <c r="F44" s="795" t="s">
        <v>740</v>
      </c>
      <c r="J44" s="1718"/>
      <c r="K44" s="1718"/>
      <c r="L44" s="1718"/>
      <c r="M44" s="1718"/>
      <c r="N44" s="1718"/>
      <c r="O44" s="1718"/>
      <c r="P44" s="1718"/>
      <c r="Q44" s="1718"/>
      <c r="R44" s="1718"/>
      <c r="S44" s="1718"/>
      <c r="T44" s="1718"/>
      <c r="U44" s="1718"/>
      <c r="V44" s="1718"/>
      <c r="W44" s="1718"/>
      <c r="X44" s="1718"/>
    </row>
    <row r="45" spans="2:28" ht="15.95" customHeight="1">
      <c r="B45" s="620" t="s">
        <v>602</v>
      </c>
      <c r="C45" s="620"/>
      <c r="D45" s="620"/>
      <c r="E45" s="620"/>
      <c r="F45" s="620"/>
      <c r="J45" s="735"/>
      <c r="K45" s="735"/>
      <c r="L45" s="735"/>
      <c r="M45" s="735"/>
      <c r="N45" s="735"/>
      <c r="O45" s="735"/>
      <c r="P45" s="735"/>
      <c r="Q45" s="735"/>
      <c r="R45" s="735"/>
      <c r="S45" s="735"/>
      <c r="T45" s="735"/>
      <c r="U45" s="735"/>
      <c r="V45" s="735"/>
      <c r="W45" s="735"/>
      <c r="X45" s="735"/>
    </row>
    <row r="46" spans="2:28" ht="17.649999999999999" customHeight="1">
      <c r="B46" s="618"/>
      <c r="C46" s="618"/>
      <c r="D46" s="618"/>
      <c r="E46" s="618"/>
      <c r="F46" s="793" t="s">
        <v>741</v>
      </c>
      <c r="J46" s="1718"/>
      <c r="K46" s="1718"/>
      <c r="L46" s="1718"/>
      <c r="M46" s="1718"/>
      <c r="N46" s="1718"/>
      <c r="O46" s="1718"/>
      <c r="P46" s="1718"/>
      <c r="Q46" s="1718"/>
      <c r="R46" s="1718"/>
      <c r="S46" s="1718"/>
      <c r="T46" s="1718"/>
      <c r="U46" s="1718"/>
      <c r="V46" s="1718"/>
      <c r="W46" s="1718"/>
      <c r="X46" s="1718"/>
    </row>
    <row r="47" spans="2:28" ht="17.649999999999999" customHeight="1">
      <c r="B47" s="620" t="s">
        <v>604</v>
      </c>
      <c r="C47" s="620"/>
      <c r="D47" s="620"/>
      <c r="E47" s="620"/>
      <c r="F47" s="793" t="s">
        <v>742</v>
      </c>
      <c r="J47" s="1719"/>
      <c r="K47" s="1719"/>
      <c r="L47" s="1719"/>
      <c r="M47" s="1719"/>
      <c r="N47" s="1719"/>
      <c r="O47" s="1719"/>
      <c r="P47" s="1719"/>
      <c r="Q47" s="1719"/>
      <c r="R47" s="1719"/>
      <c r="S47" s="1719"/>
      <c r="T47" s="1719"/>
      <c r="U47" s="1719"/>
      <c r="V47" s="1719"/>
      <c r="W47" s="1719"/>
      <c r="X47" s="1719"/>
    </row>
    <row r="48" spans="2:28" ht="15.95" customHeight="1"/>
    <row r="49" ht="15" customHeight="1"/>
    <row r="50" ht="15" customHeight="1"/>
  </sheetData>
  <sheetProtection algorithmName="SHA-512" hashValue="DDAcUXG+yeOCbnzPwVY1BLq6uJgez64UwSu/BMe+GeS2Zd8ltEvsjMT+2VqQemcP4+lhRmkhwHDmsn/1rp5oGg==" saltValue="iCi7bGWMXHeDOmca4Cr4/Q==" spinCount="100000" sheet="1" objects="1" scenarios="1"/>
  <protectedRanges>
    <protectedRange sqref="J37:X47" name="範囲1"/>
  </protectedRanges>
  <mergeCells count="27">
    <mergeCell ref="J44:X44"/>
    <mergeCell ref="J46:X46"/>
    <mergeCell ref="J47:X47"/>
    <mergeCell ref="J37:X37"/>
    <mergeCell ref="J38:X38"/>
    <mergeCell ref="J40:X40"/>
    <mergeCell ref="J41:X41"/>
    <mergeCell ref="J43:X43"/>
    <mergeCell ref="T25:AC25"/>
    <mergeCell ref="S28:AC29"/>
    <mergeCell ref="S31:AB31"/>
    <mergeCell ref="S33:Z33"/>
    <mergeCell ref="E35:N35"/>
    <mergeCell ref="AE3:AX22"/>
    <mergeCell ref="B3:AC4"/>
    <mergeCell ref="C14:F14"/>
    <mergeCell ref="U14:X14"/>
    <mergeCell ref="B22:AC22"/>
    <mergeCell ref="I8:M10"/>
    <mergeCell ref="N8:O10"/>
    <mergeCell ref="P8:T10"/>
    <mergeCell ref="U8:V10"/>
    <mergeCell ref="O14:T14"/>
    <mergeCell ref="B15:AB16"/>
    <mergeCell ref="U19:V19"/>
    <mergeCell ref="X19:Y19"/>
    <mergeCell ref="AA19:AB19"/>
  </mergeCells>
  <phoneticPr fontId="3"/>
  <conditionalFormatting sqref="G14">
    <cfRule type="expression" dxfId="19" priority="15">
      <formula>$G$14&lt;&gt;""</formula>
    </cfRule>
    <cfRule type="expression" dxfId="18" priority="19" stopIfTrue="1">
      <formula>$G$21&lt;&gt;""</formula>
    </cfRule>
  </conditionalFormatting>
  <conditionalFormatting sqref="I14">
    <cfRule type="expression" dxfId="17" priority="14">
      <formula>$I$14&lt;&gt;""</formula>
    </cfRule>
    <cfRule type="expression" dxfId="16" priority="16" stopIfTrue="1">
      <formula>$I$21&lt;&gt;""</formula>
    </cfRule>
  </conditionalFormatting>
  <conditionalFormatting sqref="J37:X37">
    <cfRule type="expression" dxfId="15" priority="11">
      <formula>$J$37&lt;&gt;""</formula>
    </cfRule>
  </conditionalFormatting>
  <conditionalFormatting sqref="J38:X38">
    <cfRule type="expression" dxfId="14" priority="10">
      <formula>$J$38&lt;&gt;""</formula>
    </cfRule>
  </conditionalFormatting>
  <conditionalFormatting sqref="J40:X41">
    <cfRule type="expression" dxfId="13" priority="8">
      <formula>J40&lt;&gt;""</formula>
    </cfRule>
  </conditionalFormatting>
  <conditionalFormatting sqref="J43:X44">
    <cfRule type="expression" dxfId="12" priority="6">
      <formula>J43&lt;&gt;""</formula>
    </cfRule>
  </conditionalFormatting>
  <conditionalFormatting sqref="J46:X47">
    <cfRule type="expression" dxfId="11" priority="4">
      <formula>J46&lt;&gt;""</formula>
    </cfRule>
  </conditionalFormatting>
  <conditionalFormatting sqref="K14">
    <cfRule type="expression" dxfId="10" priority="13">
      <formula>$K$14&lt;&gt;""</formula>
    </cfRule>
    <cfRule type="expression" dxfId="9" priority="18" stopIfTrue="1">
      <formula>$K$21&lt;&gt;""</formula>
    </cfRule>
  </conditionalFormatting>
  <conditionalFormatting sqref="U14">
    <cfRule type="expression" dxfId="8" priority="12">
      <formula>$U$14&lt;&gt;""</formula>
    </cfRule>
    <cfRule type="expression" dxfId="7" priority="17" stopIfTrue="1">
      <formula>$W$21&lt;&gt;""</formula>
    </cfRule>
    <cfRule type="expression" dxfId="6" priority="20" stopIfTrue="1">
      <formula>#REF!&lt;&gt;""</formula>
    </cfRule>
  </conditionalFormatting>
  <conditionalFormatting sqref="U19:V19">
    <cfRule type="expression" dxfId="5" priority="3">
      <formula>$U$19&lt;&gt;""</formula>
    </cfRule>
  </conditionalFormatting>
  <conditionalFormatting sqref="X19:Y19">
    <cfRule type="expression" dxfId="4" priority="2">
      <formula>$X$19&lt;&gt;""</formula>
    </cfRule>
  </conditionalFormatting>
  <conditionalFormatting sqref="AA19:AB19">
    <cfRule type="expression" dxfId="3" priority="1">
      <formula>$AA$19&lt;&gt;""</formula>
    </cfRule>
  </conditionalFormatting>
  <dataValidations count="2">
    <dataValidation allowBlank="1" showInputMessage="1" showErrorMessage="1" prompt="交付決定通知書に記載された【交付決定日】を入力してください。" sqref="G14 I14 K14" xr:uid="{00000000-0002-0000-1C00-000000000000}"/>
    <dataValidation allowBlank="1" showInputMessage="1" showErrorMessage="1" prompt="交付決定通知書の右上に記載された_x000a_【交付決定番号】を入力してください。_x000a_" sqref="U14" xr:uid="{00000000-0002-0000-1C00-000001000000}"/>
  </dataValidations>
  <pageMargins left="0.82677165354330717" right="0.43307086614173229" top="0.78740157480314965" bottom="0.78740157480314965" header="0.51181102362204722" footer="0.51181102362204722"/>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6"/>
  </sheetPr>
  <dimension ref="A1:BC60"/>
  <sheetViews>
    <sheetView showGridLines="0" showRowColHeaders="0" showZeros="0" view="pageBreakPreview" zoomScaleNormal="100" zoomScaleSheetLayoutView="100" workbookViewId="0">
      <selection activeCell="E14" sqref="E14:I14"/>
    </sheetView>
  </sheetViews>
  <sheetFormatPr defaultColWidth="9" defaultRowHeight="13.5"/>
  <cols>
    <col min="1" max="1" width="2.375" style="1" customWidth="1"/>
    <col min="2" max="3" width="4.5" style="1" customWidth="1"/>
    <col min="4" max="6" width="4.375" style="1" customWidth="1"/>
    <col min="7" max="7" width="2.75" style="1" customWidth="1"/>
    <col min="8" max="8" width="11.25" style="1" customWidth="1"/>
    <col min="9" max="10" width="2.75" style="1" customWidth="1"/>
    <col min="11" max="11" width="11.25" style="1" customWidth="1"/>
    <col min="12" max="13" width="2.75" style="1" customWidth="1"/>
    <col min="14" max="14" width="11.25" style="1" customWidth="1"/>
    <col min="15" max="15" width="2.75" style="1" customWidth="1"/>
    <col min="16" max="16" width="6.75" style="1" customWidth="1"/>
    <col min="17" max="17" width="2.75" style="1" customWidth="1"/>
    <col min="18" max="18" width="11.25" style="1" customWidth="1"/>
    <col min="19" max="19" width="2.75" style="1" customWidth="1"/>
    <col min="20" max="20" width="4.25" style="1" hidden="1" customWidth="1"/>
    <col min="21" max="21" width="28.625" style="1" hidden="1" customWidth="1"/>
    <col min="22" max="22" width="11.75" style="1" hidden="1" customWidth="1"/>
    <col min="23" max="23" width="8.625" style="1" hidden="1" customWidth="1"/>
    <col min="24" max="24" width="2.5" style="1" customWidth="1"/>
    <col min="25" max="16384" width="9" style="1"/>
  </cols>
  <sheetData>
    <row r="1" spans="1:55" ht="14.25" thickBot="1"/>
    <row r="2" spans="1:55" ht="15" customHeight="1">
      <c r="E2" s="108"/>
      <c r="F2" s="108"/>
      <c r="G2" s="108"/>
      <c r="H2" s="108"/>
      <c r="I2" s="108"/>
      <c r="J2" s="108"/>
      <c r="K2" s="108"/>
      <c r="L2" s="108"/>
      <c r="M2" s="108"/>
      <c r="N2" s="108"/>
      <c r="O2" s="108"/>
      <c r="P2" s="108"/>
      <c r="Q2" s="108"/>
      <c r="S2" s="109" t="s">
        <v>43</v>
      </c>
      <c r="Y2" s="841" t="s">
        <v>172</v>
      </c>
      <c r="Z2" s="842"/>
      <c r="AA2" s="842"/>
      <c r="AB2" s="842"/>
      <c r="AC2" s="842"/>
      <c r="AD2" s="842"/>
      <c r="AE2" s="843"/>
    </row>
    <row r="3" spans="1:55" ht="20.25" customHeight="1">
      <c r="B3" s="911" t="s">
        <v>125</v>
      </c>
      <c r="C3" s="911"/>
      <c r="D3" s="911"/>
      <c r="E3" s="911"/>
      <c r="F3" s="911"/>
      <c r="G3" s="911"/>
      <c r="H3" s="911"/>
      <c r="I3" s="911"/>
      <c r="J3" s="911"/>
      <c r="K3" s="911"/>
      <c r="L3" s="911"/>
      <c r="M3" s="911"/>
      <c r="N3" s="911"/>
      <c r="O3" s="911"/>
      <c r="P3" s="911"/>
      <c r="Q3" s="911"/>
      <c r="R3" s="911"/>
      <c r="S3" s="911"/>
      <c r="Y3" s="844"/>
      <c r="Z3" s="845"/>
      <c r="AA3" s="845"/>
      <c r="AB3" s="845"/>
      <c r="AC3" s="845"/>
      <c r="AD3" s="845"/>
      <c r="AE3" s="846"/>
      <c r="AF3" s="190"/>
    </row>
    <row r="4" spans="1:55" ht="6.75" customHeight="1">
      <c r="B4" s="165"/>
      <c r="C4" s="165"/>
      <c r="D4" s="165"/>
      <c r="E4" s="165"/>
      <c r="F4" s="165"/>
      <c r="G4" s="165"/>
      <c r="H4" s="165"/>
      <c r="I4" s="165"/>
      <c r="J4" s="165"/>
      <c r="K4" s="165"/>
      <c r="L4" s="165"/>
      <c r="M4" s="165"/>
      <c r="N4" s="165"/>
      <c r="O4" s="165"/>
      <c r="P4" s="165"/>
      <c r="Q4" s="165"/>
      <c r="R4" s="165"/>
      <c r="S4" s="165"/>
      <c r="Y4" s="844"/>
      <c r="Z4" s="845"/>
      <c r="AA4" s="845"/>
      <c r="AB4" s="845"/>
      <c r="AC4" s="845"/>
      <c r="AD4" s="845"/>
      <c r="AE4" s="846"/>
      <c r="AF4" s="190"/>
    </row>
    <row r="5" spans="1:55" customFormat="1" ht="15" customHeight="1">
      <c r="B5" s="25" t="s">
        <v>145</v>
      </c>
      <c r="C5" s="110"/>
      <c r="D5" s="110"/>
      <c r="E5" s="111"/>
      <c r="F5" s="111"/>
      <c r="G5" s="111"/>
      <c r="H5" s="111"/>
      <c r="I5" s="111"/>
      <c r="J5" s="111"/>
      <c r="K5" s="111"/>
      <c r="L5" s="111"/>
      <c r="M5" s="111"/>
      <c r="N5" s="111"/>
      <c r="O5" s="111"/>
      <c r="P5" s="111"/>
      <c r="Q5" s="111"/>
      <c r="R5" s="112" t="s">
        <v>126</v>
      </c>
      <c r="S5" s="111"/>
      <c r="Y5" s="844"/>
      <c r="Z5" s="845"/>
      <c r="AA5" s="845"/>
      <c r="AB5" s="845"/>
      <c r="AC5" s="845"/>
      <c r="AD5" s="845"/>
      <c r="AE5" s="846"/>
      <c r="AF5" s="190"/>
    </row>
    <row r="6" spans="1:55" ht="22.5" customHeight="1">
      <c r="B6" s="912" t="s">
        <v>144</v>
      </c>
      <c r="C6" s="913"/>
      <c r="D6" s="913"/>
      <c r="E6" s="913"/>
      <c r="F6" s="914"/>
      <c r="G6" s="918" t="s">
        <v>146</v>
      </c>
      <c r="H6" s="919"/>
      <c r="I6" s="919"/>
      <c r="J6" s="918" t="s">
        <v>147</v>
      </c>
      <c r="K6" s="919"/>
      <c r="L6" s="922"/>
      <c r="M6" s="919" t="s">
        <v>148</v>
      </c>
      <c r="N6" s="919"/>
      <c r="O6" s="924"/>
      <c r="P6" s="983" t="s">
        <v>0</v>
      </c>
      <c r="Q6" s="984" t="s">
        <v>161</v>
      </c>
      <c r="R6" s="985"/>
      <c r="S6" s="986"/>
      <c r="Y6" s="844"/>
      <c r="Z6" s="845"/>
      <c r="AA6" s="845"/>
      <c r="AB6" s="845"/>
      <c r="AC6" s="845"/>
      <c r="AD6" s="845"/>
      <c r="AE6" s="846"/>
      <c r="AF6" s="190"/>
    </row>
    <row r="7" spans="1:55" ht="22.5" customHeight="1">
      <c r="B7" s="915"/>
      <c r="C7" s="916"/>
      <c r="D7" s="916"/>
      <c r="E7" s="916"/>
      <c r="F7" s="917"/>
      <c r="G7" s="920"/>
      <c r="H7" s="921"/>
      <c r="I7" s="921"/>
      <c r="J7" s="920"/>
      <c r="K7" s="921"/>
      <c r="L7" s="923"/>
      <c r="M7" s="921"/>
      <c r="N7" s="921"/>
      <c r="O7" s="925"/>
      <c r="P7" s="983"/>
      <c r="Q7" s="987"/>
      <c r="R7" s="988"/>
      <c r="S7" s="989"/>
      <c r="Y7" s="844"/>
      <c r="Z7" s="845"/>
      <c r="AA7" s="845"/>
      <c r="AB7" s="845"/>
      <c r="AC7" s="845"/>
      <c r="AD7" s="845"/>
      <c r="AE7" s="846"/>
      <c r="AF7" s="190"/>
    </row>
    <row r="8" spans="1:55" ht="22.5" customHeight="1">
      <c r="B8" s="929" t="s">
        <v>159</v>
      </c>
      <c r="C8" s="930"/>
      <c r="D8" s="930"/>
      <c r="E8" s="930"/>
      <c r="F8" s="931"/>
      <c r="G8" s="113" t="s">
        <v>72</v>
      </c>
      <c r="H8" s="107"/>
      <c r="I8" s="114" t="s">
        <v>73</v>
      </c>
      <c r="J8" s="115" t="s">
        <v>72</v>
      </c>
      <c r="K8" s="107"/>
      <c r="L8" s="116" t="s">
        <v>73</v>
      </c>
      <c r="M8" s="113" t="s">
        <v>72</v>
      </c>
      <c r="N8" s="107"/>
      <c r="O8" s="114" t="s">
        <v>73</v>
      </c>
      <c r="P8" s="935" t="s">
        <v>133</v>
      </c>
      <c r="Q8" s="117" t="s">
        <v>72</v>
      </c>
      <c r="R8" s="107"/>
      <c r="S8" s="118" t="s">
        <v>73</v>
      </c>
      <c r="Y8" s="844"/>
      <c r="Z8" s="845"/>
      <c r="AA8" s="845"/>
      <c r="AB8" s="845"/>
      <c r="AC8" s="845"/>
      <c r="AD8" s="845"/>
      <c r="AE8" s="846"/>
      <c r="AF8" s="190"/>
    </row>
    <row r="9" spans="1:55" ht="22.5" customHeight="1">
      <c r="B9" s="932"/>
      <c r="C9" s="933"/>
      <c r="D9" s="933"/>
      <c r="E9" s="933"/>
      <c r="F9" s="934"/>
      <c r="G9" s="739"/>
      <c r="H9" s="297">
        <f>ROUNDDOWN(Q23,-3)/1000</f>
        <v>0</v>
      </c>
      <c r="I9" s="149"/>
      <c r="J9" s="150"/>
      <c r="K9" s="297">
        <f>SUM(H9-N9)</f>
        <v>0</v>
      </c>
      <c r="L9" s="151"/>
      <c r="M9" s="149"/>
      <c r="N9" s="297">
        <f>SUM(R9*2)</f>
        <v>0</v>
      </c>
      <c r="O9" s="152"/>
      <c r="P9" s="936"/>
      <c r="Q9" s="153"/>
      <c r="R9" s="297">
        <f>ROUNDDOWN(R50,-3)/1000</f>
        <v>0</v>
      </c>
      <c r="S9" s="154"/>
      <c r="Y9" s="844"/>
      <c r="Z9" s="845"/>
      <c r="AA9" s="845"/>
      <c r="AB9" s="845"/>
      <c r="AC9" s="845"/>
      <c r="AD9" s="845"/>
      <c r="AE9" s="846"/>
      <c r="AF9" s="190"/>
    </row>
    <row r="10" spans="1:55" s="102" customFormat="1" ht="22.5" customHeight="1">
      <c r="A10" s="1"/>
      <c r="B10" s="990" t="s">
        <v>122</v>
      </c>
      <c r="C10" s="991"/>
      <c r="D10" s="991"/>
      <c r="E10" s="991"/>
      <c r="F10" s="992"/>
      <c r="G10" s="738"/>
      <c r="H10" s="313"/>
      <c r="I10" s="143"/>
      <c r="J10" s="144"/>
      <c r="K10" s="145"/>
      <c r="L10" s="143"/>
      <c r="M10" s="144"/>
      <c r="N10" s="145"/>
      <c r="O10" s="143"/>
      <c r="P10" s="146"/>
      <c r="Q10" s="147"/>
      <c r="R10" s="106"/>
      <c r="S10" s="148"/>
      <c r="T10" s="1"/>
      <c r="U10" s="85"/>
      <c r="V10" s="1"/>
      <c r="W10" s="1"/>
      <c r="X10" s="1"/>
      <c r="Y10" s="844"/>
      <c r="Z10" s="845"/>
      <c r="AA10" s="845"/>
      <c r="AB10" s="845"/>
      <c r="AC10" s="845"/>
      <c r="AD10" s="845"/>
      <c r="AE10" s="846"/>
      <c r="AF10" s="190"/>
      <c r="AG10" s="1"/>
      <c r="AH10" s="1"/>
      <c r="AI10" s="1"/>
      <c r="AJ10" s="1"/>
      <c r="AK10" s="1"/>
      <c r="AL10" s="1"/>
      <c r="AM10" s="1"/>
      <c r="AN10" s="1"/>
      <c r="AO10" s="1"/>
      <c r="AP10" s="1"/>
      <c r="AQ10" s="1"/>
      <c r="AR10" s="1"/>
      <c r="AS10" s="1"/>
      <c r="AT10" s="1"/>
      <c r="AU10" s="1"/>
      <c r="AV10" s="1"/>
      <c r="AW10" s="1"/>
      <c r="AX10" s="1"/>
      <c r="AY10" s="1"/>
      <c r="AZ10" s="1"/>
      <c r="BA10" s="1"/>
      <c r="BB10" s="1"/>
      <c r="BC10" s="1"/>
    </row>
    <row r="11" spans="1:55" s="101" customFormat="1" ht="22.5" customHeight="1">
      <c r="A11" s="1"/>
      <c r="B11" s="937" t="s">
        <v>123</v>
      </c>
      <c r="C11" s="938"/>
      <c r="D11" s="938"/>
      <c r="E11" s="938"/>
      <c r="F11" s="939"/>
      <c r="G11" s="740"/>
      <c r="H11" s="141"/>
      <c r="I11" s="119"/>
      <c r="J11" s="120"/>
      <c r="K11" s="142"/>
      <c r="L11" s="119"/>
      <c r="M11" s="120"/>
      <c r="N11" s="142"/>
      <c r="O11" s="119"/>
      <c r="P11" s="121"/>
      <c r="Q11" s="122"/>
      <c r="R11" s="123"/>
      <c r="S11" s="124"/>
      <c r="T11" s="1"/>
      <c r="U11" s="85"/>
      <c r="V11" s="1"/>
      <c r="W11" s="1"/>
      <c r="X11" s="1"/>
      <c r="Y11" s="844"/>
      <c r="Z11" s="845"/>
      <c r="AA11" s="845"/>
      <c r="AB11" s="845"/>
      <c r="AC11" s="845"/>
      <c r="AD11" s="845"/>
      <c r="AE11" s="846"/>
      <c r="AF11" s="190"/>
      <c r="AG11" s="1"/>
      <c r="AH11" s="1"/>
      <c r="AI11" s="1"/>
      <c r="AJ11" s="1"/>
      <c r="AK11" s="1"/>
      <c r="AL11" s="1"/>
      <c r="AM11" s="1"/>
      <c r="AN11" s="1"/>
      <c r="AO11" s="1"/>
      <c r="AP11" s="1"/>
      <c r="AQ11" s="1"/>
      <c r="AR11" s="1"/>
      <c r="AS11" s="1"/>
      <c r="AT11" s="1"/>
      <c r="AU11" s="1"/>
      <c r="AV11" s="1"/>
      <c r="AW11" s="1"/>
      <c r="AX11" s="1"/>
      <c r="AY11" s="1"/>
      <c r="AZ11" s="1"/>
      <c r="BA11" s="1"/>
      <c r="BB11" s="1"/>
      <c r="BC11" s="1"/>
    </row>
    <row r="12" spans="1:55" ht="7.5" customHeight="1">
      <c r="B12" s="131"/>
      <c r="C12" s="131"/>
      <c r="D12" s="131"/>
      <c r="E12" s="131"/>
      <c r="F12" s="131"/>
      <c r="G12" s="131"/>
      <c r="H12" s="125"/>
      <c r="I12" s="125"/>
      <c r="J12" s="125"/>
      <c r="K12" s="125"/>
      <c r="L12" s="125"/>
      <c r="M12" s="125"/>
      <c r="N12" s="125"/>
      <c r="O12" s="125"/>
      <c r="P12" s="125"/>
      <c r="Q12" s="125"/>
      <c r="R12" s="132"/>
      <c r="S12" s="125"/>
      <c r="Y12" s="844"/>
      <c r="Z12" s="845"/>
      <c r="AA12" s="845"/>
      <c r="AB12" s="845"/>
      <c r="AC12" s="845"/>
      <c r="AD12" s="845"/>
      <c r="AE12" s="846"/>
      <c r="AF12" s="190"/>
    </row>
    <row r="13" spans="1:55" ht="22.5" customHeight="1">
      <c r="B13" s="926" t="s">
        <v>149</v>
      </c>
      <c r="C13" s="926"/>
      <c r="D13" s="926"/>
      <c r="E13" s="926"/>
      <c r="F13" s="926"/>
      <c r="G13" s="926"/>
      <c r="H13" s="926"/>
      <c r="I13" s="926"/>
      <c r="J13" s="926"/>
      <c r="K13" s="926"/>
      <c r="L13" s="926"/>
      <c r="M13" s="926"/>
      <c r="N13" s="926"/>
      <c r="O13" s="926"/>
      <c r="P13" s="926"/>
      <c r="Q13" s="926"/>
      <c r="R13" s="926"/>
      <c r="S13" s="926"/>
      <c r="U13" s="156"/>
      <c r="Y13" s="844"/>
      <c r="Z13" s="845"/>
      <c r="AA13" s="845"/>
      <c r="AB13" s="845"/>
      <c r="AC13" s="845"/>
      <c r="AD13" s="845"/>
      <c r="AE13" s="846"/>
      <c r="AF13" s="190"/>
    </row>
    <row r="14" spans="1:55" s="101" customFormat="1" ht="22.5" customHeight="1">
      <c r="A14" s="1"/>
      <c r="B14" s="16"/>
      <c r="C14" s="927" t="s">
        <v>135</v>
      </c>
      <c r="D14" s="927"/>
      <c r="E14" s="928"/>
      <c r="F14" s="928"/>
      <c r="G14" s="928"/>
      <c r="H14" s="928"/>
      <c r="I14" s="928"/>
      <c r="J14" s="16"/>
      <c r="K14" s="103" t="s">
        <v>134</v>
      </c>
      <c r="L14" s="928"/>
      <c r="M14" s="928"/>
      <c r="N14" s="928"/>
      <c r="O14" s="928"/>
      <c r="P14" s="928"/>
      <c r="Q14" s="928"/>
      <c r="R14" s="928"/>
      <c r="S14" s="16"/>
      <c r="T14" s="1"/>
      <c r="U14" s="85"/>
      <c r="V14" s="1"/>
      <c r="W14" s="1"/>
      <c r="X14" s="1"/>
      <c r="Y14" s="844"/>
      <c r="Z14" s="845"/>
      <c r="AA14" s="845"/>
      <c r="AB14" s="845"/>
      <c r="AC14" s="845"/>
      <c r="AD14" s="845"/>
      <c r="AE14" s="846"/>
      <c r="AF14" s="190"/>
      <c r="AG14" s="1"/>
      <c r="AH14" s="1"/>
      <c r="AI14" s="1"/>
      <c r="AJ14" s="1"/>
      <c r="AK14" s="1"/>
      <c r="AL14" s="1"/>
      <c r="AM14" s="1"/>
      <c r="AN14" s="1"/>
      <c r="AO14" s="1"/>
      <c r="AP14" s="1"/>
      <c r="AQ14" s="1"/>
      <c r="AR14" s="1"/>
      <c r="AS14" s="1"/>
      <c r="AT14" s="1"/>
      <c r="AU14" s="1"/>
      <c r="AV14" s="1"/>
      <c r="AW14" s="1"/>
      <c r="AX14" s="1"/>
      <c r="AY14" s="1"/>
      <c r="AZ14" s="1"/>
      <c r="BA14" s="1"/>
      <c r="BB14" s="1"/>
      <c r="BC14" s="1"/>
    </row>
    <row r="15" spans="1:55" s="31" customFormat="1" ht="7.5" customHeight="1">
      <c r="E15" s="126"/>
      <c r="F15" s="126"/>
      <c r="G15" s="126"/>
      <c r="H15" s="127"/>
      <c r="I15" s="127"/>
      <c r="J15" s="127"/>
      <c r="K15" s="127"/>
      <c r="L15" s="127"/>
      <c r="M15" s="127"/>
      <c r="N15" s="127"/>
      <c r="O15" s="127"/>
      <c r="P15" s="127"/>
      <c r="Q15" s="127"/>
      <c r="R15" s="128"/>
      <c r="S15" s="127"/>
      <c r="Y15" s="844"/>
      <c r="Z15" s="845"/>
      <c r="AA15" s="845"/>
      <c r="AB15" s="845"/>
      <c r="AC15" s="845"/>
      <c r="AD15" s="845"/>
      <c r="AE15" s="846"/>
      <c r="AF15" s="190"/>
    </row>
    <row r="16" spans="1:55" s="31" customFormat="1" ht="13.5" customHeight="1">
      <c r="C16" s="129" t="s">
        <v>193</v>
      </c>
      <c r="D16" s="31" t="s">
        <v>702</v>
      </c>
      <c r="E16" s="126"/>
      <c r="F16" s="126"/>
      <c r="G16" s="126"/>
      <c r="H16" s="127"/>
      <c r="I16" s="127"/>
      <c r="J16" s="127"/>
      <c r="K16" s="127"/>
      <c r="L16" s="127"/>
      <c r="M16" s="127"/>
      <c r="N16" s="127"/>
      <c r="O16" s="127"/>
      <c r="P16" s="127"/>
      <c r="Q16" s="127"/>
      <c r="R16" s="128"/>
      <c r="S16" s="127"/>
      <c r="Y16" s="844"/>
      <c r="Z16" s="845"/>
      <c r="AA16" s="845"/>
      <c r="AB16" s="845"/>
      <c r="AC16" s="845"/>
      <c r="AD16" s="845"/>
      <c r="AE16" s="846"/>
    </row>
    <row r="17" spans="2:32" s="31" customFormat="1" ht="13.5" customHeight="1">
      <c r="D17" s="31" t="s">
        <v>705</v>
      </c>
      <c r="E17" s="126"/>
      <c r="F17" s="126"/>
      <c r="G17" s="126"/>
      <c r="H17" s="127"/>
      <c r="I17" s="127"/>
      <c r="J17" s="127"/>
      <c r="K17" s="127"/>
      <c r="L17" s="127"/>
      <c r="M17" s="127"/>
      <c r="N17" s="127"/>
      <c r="O17" s="127"/>
      <c r="P17" s="127"/>
      <c r="Q17" s="127"/>
      <c r="R17" s="128"/>
      <c r="S17" s="127"/>
      <c r="Y17" s="844"/>
      <c r="Z17" s="845"/>
      <c r="AA17" s="845"/>
      <c r="AB17" s="845"/>
      <c r="AC17" s="845"/>
      <c r="AD17" s="845"/>
      <c r="AE17" s="846"/>
    </row>
    <row r="18" spans="2:32" s="31" customFormat="1" ht="13.5" customHeight="1">
      <c r="D18" s="31" t="s">
        <v>706</v>
      </c>
      <c r="E18" s="126"/>
      <c r="F18" s="126"/>
      <c r="G18" s="126"/>
      <c r="H18" s="127"/>
      <c r="I18" s="127"/>
      <c r="J18" s="127"/>
      <c r="K18" s="127"/>
      <c r="L18" s="127"/>
      <c r="M18" s="127"/>
      <c r="N18" s="127"/>
      <c r="O18" s="127"/>
      <c r="P18" s="127"/>
      <c r="Q18" s="127"/>
      <c r="R18" s="128"/>
      <c r="S18" s="127"/>
      <c r="Y18" s="844"/>
      <c r="Z18" s="845"/>
      <c r="AA18" s="845"/>
      <c r="AB18" s="845"/>
      <c r="AC18" s="845"/>
      <c r="AD18" s="845"/>
      <c r="AE18" s="846"/>
    </row>
    <row r="19" spans="2:32" s="31" customFormat="1" ht="13.5" customHeight="1" thickBot="1">
      <c r="C19" s="129" t="s">
        <v>194</v>
      </c>
      <c r="D19" s="57" t="s">
        <v>707</v>
      </c>
      <c r="E19" s="126"/>
      <c r="F19" s="126"/>
      <c r="G19" s="126"/>
      <c r="H19" s="127"/>
      <c r="I19" s="127"/>
      <c r="J19" s="127"/>
      <c r="K19" s="127"/>
      <c r="L19" s="127"/>
      <c r="M19" s="127"/>
      <c r="N19" s="127"/>
      <c r="O19" s="127"/>
      <c r="P19" s="127"/>
      <c r="Q19" s="127"/>
      <c r="R19" s="128"/>
      <c r="S19" s="127"/>
      <c r="X19" s="104"/>
      <c r="Y19" s="847"/>
      <c r="Z19" s="848"/>
      <c r="AA19" s="848"/>
      <c r="AB19" s="848"/>
      <c r="AC19" s="848"/>
      <c r="AD19" s="848"/>
      <c r="AE19" s="849"/>
      <c r="AF19" s="185"/>
    </row>
    <row r="20" spans="2:32" s="31" customFormat="1" ht="13.5" customHeight="1">
      <c r="C20" s="129" t="s">
        <v>195</v>
      </c>
      <c r="D20" s="57" t="s">
        <v>109</v>
      </c>
      <c r="E20" s="126"/>
      <c r="F20" s="126"/>
      <c r="G20" s="126"/>
      <c r="H20" s="127"/>
      <c r="I20" s="127"/>
      <c r="J20" s="127"/>
      <c r="K20" s="127"/>
      <c r="L20" s="127"/>
      <c r="M20" s="127"/>
      <c r="N20" s="127"/>
      <c r="O20" s="127"/>
      <c r="P20" s="127"/>
      <c r="Q20" s="127"/>
      <c r="R20" s="128"/>
      <c r="S20" s="127"/>
      <c r="Y20" s="190"/>
      <c r="Z20" s="190"/>
      <c r="AA20" s="190"/>
      <c r="AB20" s="190"/>
      <c r="AC20" s="190"/>
      <c r="AD20" s="190"/>
      <c r="AE20" s="190"/>
      <c r="AF20" s="185"/>
    </row>
    <row r="21" spans="2:32" s="31" customFormat="1" ht="7.5" customHeight="1">
      <c r="C21" s="129"/>
      <c r="D21" s="57"/>
      <c r="E21" s="126"/>
      <c r="F21" s="126"/>
      <c r="G21" s="126"/>
      <c r="H21" s="127"/>
      <c r="I21" s="127"/>
      <c r="J21" s="127"/>
      <c r="K21" s="127"/>
      <c r="L21" s="127"/>
      <c r="M21" s="127"/>
      <c r="N21" s="127"/>
      <c r="O21" s="127"/>
      <c r="P21" s="127"/>
      <c r="Q21" s="127"/>
      <c r="R21" s="128"/>
      <c r="S21" s="127"/>
      <c r="Y21" s="190"/>
      <c r="Z21" s="190"/>
      <c r="AA21" s="190"/>
      <c r="AB21" s="190"/>
      <c r="AC21" s="190"/>
      <c r="AD21" s="190"/>
      <c r="AE21" s="190"/>
      <c r="AF21" s="185"/>
    </row>
    <row r="22" spans="2:32" customFormat="1" ht="15" customHeight="1" thickBot="1">
      <c r="B22" s="167"/>
      <c r="C22" s="25"/>
      <c r="D22" s="25"/>
      <c r="E22" s="130"/>
      <c r="F22" s="130"/>
      <c r="G22" s="130"/>
      <c r="H22" s="130"/>
      <c r="I22" s="130"/>
      <c r="J22" s="130"/>
      <c r="K22" s="130"/>
      <c r="L22" s="130"/>
      <c r="M22" s="130"/>
      <c r="N22" s="130"/>
      <c r="O22" s="130"/>
      <c r="P22" s="904" t="s">
        <v>116</v>
      </c>
      <c r="Q22" s="904"/>
      <c r="R22" s="904"/>
      <c r="S22" s="904"/>
      <c r="Y22" s="190"/>
      <c r="Z22" s="190"/>
      <c r="AA22" s="190"/>
      <c r="AB22" s="190"/>
      <c r="AC22" s="190"/>
      <c r="AD22" s="190"/>
      <c r="AE22" s="190"/>
      <c r="AF22" s="185"/>
    </row>
    <row r="23" spans="2:32" ht="27" customHeight="1">
      <c r="B23" s="905" t="s">
        <v>152</v>
      </c>
      <c r="C23" s="906"/>
      <c r="D23" s="906"/>
      <c r="E23" s="906"/>
      <c r="F23" s="907"/>
      <c r="G23" s="908" t="s">
        <v>404</v>
      </c>
      <c r="H23" s="909"/>
      <c r="I23" s="909"/>
      <c r="J23" s="909"/>
      <c r="K23" s="909"/>
      <c r="L23" s="909"/>
      <c r="M23" s="909"/>
      <c r="N23" s="909"/>
      <c r="O23" s="910"/>
      <c r="P23" s="155" t="s">
        <v>151</v>
      </c>
      <c r="Q23" s="880"/>
      <c r="R23" s="880"/>
      <c r="S23" s="881"/>
      <c r="Y23" s="953" t="s">
        <v>664</v>
      </c>
      <c r="Z23" s="954"/>
      <c r="AA23" s="954"/>
      <c r="AB23" s="954"/>
      <c r="AC23" s="954"/>
      <c r="AD23" s="954"/>
      <c r="AE23" s="955"/>
      <c r="AF23" s="185"/>
    </row>
    <row r="24" spans="2:32" ht="11.25" customHeight="1">
      <c r="B24" s="55"/>
      <c r="C24" s="55"/>
      <c r="D24" s="55"/>
      <c r="E24" s="131"/>
      <c r="F24" s="131"/>
      <c r="G24" s="131"/>
      <c r="H24" s="125"/>
      <c r="I24" s="125"/>
      <c r="J24" s="125"/>
      <c r="K24" s="125"/>
      <c r="L24" s="125"/>
      <c r="M24" s="125"/>
      <c r="N24" s="125"/>
      <c r="O24" s="125"/>
      <c r="P24" s="125"/>
      <c r="Q24" s="125"/>
      <c r="R24" s="132"/>
      <c r="S24" s="125"/>
      <c r="Y24" s="956"/>
      <c r="Z24" s="957"/>
      <c r="AA24" s="957"/>
      <c r="AB24" s="957"/>
      <c r="AC24" s="957"/>
      <c r="AD24" s="957"/>
      <c r="AE24" s="958"/>
      <c r="AF24" s="185"/>
    </row>
    <row r="25" spans="2:32" ht="18.75" customHeight="1">
      <c r="B25" s="962" t="s">
        <v>405</v>
      </c>
      <c r="C25" s="963"/>
      <c r="D25" s="963"/>
      <c r="E25" s="963"/>
      <c r="F25" s="964"/>
      <c r="G25" s="980" t="s">
        <v>111</v>
      </c>
      <c r="H25" s="981"/>
      <c r="I25" s="981"/>
      <c r="J25" s="981"/>
      <c r="K25" s="981"/>
      <c r="L25" s="981"/>
      <c r="M25" s="981"/>
      <c r="N25" s="981"/>
      <c r="O25" s="982"/>
      <c r="P25" s="950" t="s">
        <v>110</v>
      </c>
      <c r="Q25" s="950"/>
      <c r="R25" s="950"/>
      <c r="S25" s="951"/>
      <c r="Y25" s="956"/>
      <c r="Z25" s="957"/>
      <c r="AA25" s="957"/>
      <c r="AB25" s="957"/>
      <c r="AC25" s="957"/>
      <c r="AD25" s="957"/>
      <c r="AE25" s="958"/>
      <c r="AF25" s="185"/>
    </row>
    <row r="26" spans="2:32" ht="18.75" customHeight="1">
      <c r="B26" s="965"/>
      <c r="C26" s="966"/>
      <c r="D26" s="966"/>
      <c r="E26" s="966"/>
      <c r="F26" s="967"/>
      <c r="G26" s="169">
        <v>1</v>
      </c>
      <c r="H26" s="867"/>
      <c r="I26" s="867"/>
      <c r="J26" s="867"/>
      <c r="K26" s="867"/>
      <c r="L26" s="867"/>
      <c r="M26" s="867"/>
      <c r="N26" s="867"/>
      <c r="O26" s="868"/>
      <c r="P26" s="858"/>
      <c r="Q26" s="859"/>
      <c r="R26" s="859"/>
      <c r="S26" s="860"/>
      <c r="U26" s="105"/>
      <c r="Y26" s="956"/>
      <c r="Z26" s="957"/>
      <c r="AA26" s="957"/>
      <c r="AB26" s="957"/>
      <c r="AC26" s="957"/>
      <c r="AD26" s="957"/>
      <c r="AE26" s="958"/>
      <c r="AF26" s="185"/>
    </row>
    <row r="27" spans="2:32" ht="18.75" customHeight="1" thickBot="1">
      <c r="B27" s="965"/>
      <c r="C27" s="966"/>
      <c r="D27" s="966"/>
      <c r="E27" s="966"/>
      <c r="F27" s="967"/>
      <c r="G27" s="264">
        <v>2</v>
      </c>
      <c r="H27" s="866"/>
      <c r="I27" s="867"/>
      <c r="J27" s="867"/>
      <c r="K27" s="867"/>
      <c r="L27" s="867"/>
      <c r="M27" s="867"/>
      <c r="N27" s="867"/>
      <c r="O27" s="868"/>
      <c r="P27" s="861"/>
      <c r="Q27" s="862"/>
      <c r="R27" s="862"/>
      <c r="S27" s="863"/>
      <c r="U27" s="105"/>
      <c r="Y27" s="959"/>
      <c r="Z27" s="960"/>
      <c r="AA27" s="960"/>
      <c r="AB27" s="960"/>
      <c r="AC27" s="960"/>
      <c r="AD27" s="960"/>
      <c r="AE27" s="961"/>
      <c r="AF27" s="185"/>
    </row>
    <row r="28" spans="2:32" ht="18.75" customHeight="1">
      <c r="B28" s="965"/>
      <c r="C28" s="966"/>
      <c r="D28" s="966"/>
      <c r="E28" s="966"/>
      <c r="F28" s="967"/>
      <c r="G28" s="264">
        <v>3</v>
      </c>
      <c r="H28" s="866"/>
      <c r="I28" s="867"/>
      <c r="J28" s="867"/>
      <c r="K28" s="867"/>
      <c r="L28" s="867"/>
      <c r="M28" s="867"/>
      <c r="N28" s="867"/>
      <c r="O28" s="868"/>
      <c r="P28" s="861"/>
      <c r="Q28" s="862"/>
      <c r="R28" s="862"/>
      <c r="S28" s="863"/>
      <c r="U28" s="105"/>
      <c r="Y28" s="185"/>
      <c r="Z28" s="185"/>
      <c r="AA28" s="185"/>
      <c r="AB28" s="185"/>
      <c r="AC28" s="185"/>
      <c r="AD28" s="185"/>
      <c r="AE28" s="185"/>
      <c r="AF28" s="185"/>
    </row>
    <row r="29" spans="2:32" ht="18.75" customHeight="1">
      <c r="B29" s="965"/>
      <c r="C29" s="966"/>
      <c r="D29" s="966"/>
      <c r="E29" s="966"/>
      <c r="F29" s="967"/>
      <c r="G29" s="170">
        <v>4</v>
      </c>
      <c r="H29" s="867"/>
      <c r="I29" s="867"/>
      <c r="J29" s="867"/>
      <c r="K29" s="867"/>
      <c r="L29" s="867"/>
      <c r="M29" s="867"/>
      <c r="N29" s="867"/>
      <c r="O29" s="868"/>
      <c r="P29" s="861"/>
      <c r="Q29" s="862"/>
      <c r="R29" s="862"/>
      <c r="S29" s="863"/>
    </row>
    <row r="30" spans="2:32" ht="18.75" customHeight="1" thickBot="1">
      <c r="B30" s="965"/>
      <c r="C30" s="966"/>
      <c r="D30" s="966"/>
      <c r="E30" s="966"/>
      <c r="F30" s="967"/>
      <c r="G30" s="171">
        <v>5</v>
      </c>
      <c r="H30" s="875"/>
      <c r="I30" s="875"/>
      <c r="J30" s="875"/>
      <c r="K30" s="875"/>
      <c r="L30" s="875"/>
      <c r="M30" s="875"/>
      <c r="N30" s="875"/>
      <c r="O30" s="876"/>
      <c r="P30" s="882"/>
      <c r="Q30" s="883"/>
      <c r="R30" s="883"/>
      <c r="S30" s="884"/>
    </row>
    <row r="31" spans="2:32" ht="27" customHeight="1" thickTop="1">
      <c r="B31" s="968"/>
      <c r="C31" s="969"/>
      <c r="D31" s="969"/>
      <c r="E31" s="969"/>
      <c r="F31" s="970"/>
      <c r="G31" s="942" t="s">
        <v>136</v>
      </c>
      <c r="H31" s="942"/>
      <c r="I31" s="942"/>
      <c r="J31" s="942"/>
      <c r="K31" s="942"/>
      <c r="L31" s="942"/>
      <c r="M31" s="942"/>
      <c r="N31" s="942"/>
      <c r="O31" s="943"/>
      <c r="P31" s="869">
        <f>SUM(P26:S30)</f>
        <v>0</v>
      </c>
      <c r="Q31" s="869"/>
      <c r="R31" s="869"/>
      <c r="S31" s="870"/>
    </row>
    <row r="32" spans="2:32" ht="27" customHeight="1">
      <c r="B32" s="971" t="s">
        <v>139</v>
      </c>
      <c r="C32" s="972"/>
      <c r="D32" s="972"/>
      <c r="E32" s="972"/>
      <c r="F32" s="973"/>
      <c r="G32" s="948" t="s">
        <v>124</v>
      </c>
      <c r="H32" s="948"/>
      <c r="I32" s="948"/>
      <c r="J32" s="948"/>
      <c r="K32" s="948"/>
      <c r="L32" s="948"/>
      <c r="M32" s="948"/>
      <c r="N32" s="948"/>
      <c r="O32" s="949"/>
      <c r="P32" s="292" t="s">
        <v>127</v>
      </c>
      <c r="Q32" s="856">
        <f>SUM(P31/2)</f>
        <v>0</v>
      </c>
      <c r="R32" s="856"/>
      <c r="S32" s="857"/>
      <c r="U32" s="105"/>
      <c r="V32" s="105"/>
      <c r="W32" s="105"/>
      <c r="X32" s="105"/>
    </row>
    <row r="33" spans="2:24" ht="27" customHeight="1">
      <c r="B33" s="974"/>
      <c r="C33" s="975"/>
      <c r="D33" s="975"/>
      <c r="E33" s="975"/>
      <c r="F33" s="976"/>
      <c r="G33" s="864" t="s">
        <v>137</v>
      </c>
      <c r="H33" s="865"/>
      <c r="I33" s="865"/>
      <c r="J33" s="865"/>
      <c r="K33" s="865"/>
      <c r="L33" s="865"/>
      <c r="M33" s="865"/>
      <c r="N33" s="865"/>
      <c r="O33" s="865"/>
      <c r="P33" s="293" t="s">
        <v>150</v>
      </c>
      <c r="Q33" s="856">
        <f>R50*2</f>
        <v>0</v>
      </c>
      <c r="R33" s="856"/>
      <c r="S33" s="857"/>
      <c r="W33" s="105"/>
      <c r="X33" s="105"/>
    </row>
    <row r="34" spans="2:24" ht="6.75" customHeight="1">
      <c r="C34" s="25"/>
      <c r="D34" s="25"/>
      <c r="E34" s="26"/>
      <c r="F34" s="26"/>
      <c r="H34" s="941"/>
      <c r="I34" s="941"/>
      <c r="J34" s="941"/>
      <c r="K34" s="140"/>
      <c r="L34" s="105"/>
      <c r="M34" s="26"/>
      <c r="P34" s="139"/>
      <c r="Q34" s="133"/>
      <c r="R34" s="133"/>
      <c r="S34" s="133"/>
      <c r="U34" s="138"/>
      <c r="V34" s="138"/>
      <c r="W34" s="105"/>
      <c r="X34" s="105"/>
    </row>
    <row r="35" spans="2:24" s="31" customFormat="1" ht="13.5" customHeight="1">
      <c r="C35" s="129" t="s">
        <v>196</v>
      </c>
      <c r="D35" s="952" t="s">
        <v>417</v>
      </c>
      <c r="E35" s="952"/>
      <c r="F35" s="952"/>
      <c r="G35" s="952"/>
      <c r="H35" s="952"/>
      <c r="I35" s="952"/>
      <c r="J35" s="952"/>
      <c r="K35" s="952"/>
      <c r="L35" s="952"/>
      <c r="M35" s="952"/>
      <c r="N35" s="952"/>
      <c r="O35" s="952"/>
      <c r="P35" s="952"/>
      <c r="Q35" s="952"/>
      <c r="R35" s="952"/>
      <c r="S35" s="952"/>
    </row>
    <row r="36" spans="2:24" s="31" customFormat="1" ht="13.5" customHeight="1">
      <c r="C36" s="172"/>
      <c r="D36" s="952"/>
      <c r="E36" s="952"/>
      <c r="F36" s="952"/>
      <c r="G36" s="952"/>
      <c r="H36" s="952"/>
      <c r="I36" s="952"/>
      <c r="J36" s="952"/>
      <c r="K36" s="952"/>
      <c r="L36" s="952"/>
      <c r="M36" s="952"/>
      <c r="N36" s="952"/>
      <c r="O36" s="952"/>
      <c r="P36" s="952"/>
      <c r="Q36" s="952"/>
      <c r="R36" s="952"/>
      <c r="S36" s="952"/>
    </row>
    <row r="37" spans="2:24" ht="7.5" customHeight="1"/>
    <row r="38" spans="2:24" ht="18.75" customHeight="1">
      <c r="B38" s="962" t="s">
        <v>406</v>
      </c>
      <c r="C38" s="963"/>
      <c r="D38" s="963"/>
      <c r="E38" s="963"/>
      <c r="F38" s="964"/>
      <c r="G38" s="980" t="s">
        <v>407</v>
      </c>
      <c r="H38" s="981"/>
      <c r="I38" s="981"/>
      <c r="J38" s="981"/>
      <c r="K38" s="981"/>
      <c r="L38" s="981"/>
      <c r="M38" s="981"/>
      <c r="N38" s="981"/>
      <c r="O38" s="982"/>
      <c r="P38" s="950" t="s">
        <v>11</v>
      </c>
      <c r="Q38" s="950"/>
      <c r="R38" s="950"/>
      <c r="S38" s="951"/>
    </row>
    <row r="39" spans="2:24" ht="18.75" customHeight="1">
      <c r="B39" s="965"/>
      <c r="C39" s="966"/>
      <c r="D39" s="966"/>
      <c r="E39" s="966"/>
      <c r="F39" s="967"/>
      <c r="G39" s="134">
        <v>1</v>
      </c>
      <c r="H39" s="944"/>
      <c r="I39" s="945"/>
      <c r="J39" s="945"/>
      <c r="K39" s="945"/>
      <c r="L39" s="945"/>
      <c r="M39" s="945"/>
      <c r="N39" s="945"/>
      <c r="O39" s="946"/>
      <c r="P39" s="858"/>
      <c r="Q39" s="859"/>
      <c r="R39" s="859"/>
      <c r="S39" s="860"/>
    </row>
    <row r="40" spans="2:24" ht="18.75" customHeight="1">
      <c r="B40" s="965"/>
      <c r="C40" s="966"/>
      <c r="D40" s="966"/>
      <c r="E40" s="966"/>
      <c r="F40" s="967"/>
      <c r="G40" s="135">
        <v>2</v>
      </c>
      <c r="H40" s="977"/>
      <c r="I40" s="978"/>
      <c r="J40" s="978"/>
      <c r="K40" s="978"/>
      <c r="L40" s="978"/>
      <c r="M40" s="978"/>
      <c r="N40" s="978"/>
      <c r="O40" s="979"/>
      <c r="P40" s="861"/>
      <c r="Q40" s="862"/>
      <c r="R40" s="862"/>
      <c r="S40" s="863"/>
    </row>
    <row r="41" spans="2:24" ht="18.75" customHeight="1" thickBot="1">
      <c r="B41" s="965"/>
      <c r="C41" s="966"/>
      <c r="D41" s="966"/>
      <c r="E41" s="966"/>
      <c r="F41" s="967"/>
      <c r="G41" s="135">
        <v>3</v>
      </c>
      <c r="H41" s="977"/>
      <c r="I41" s="978"/>
      <c r="J41" s="978"/>
      <c r="K41" s="978"/>
      <c r="L41" s="978"/>
      <c r="M41" s="978"/>
      <c r="N41" s="978"/>
      <c r="O41" s="979"/>
      <c r="P41" s="861"/>
      <c r="Q41" s="862"/>
      <c r="R41" s="862"/>
      <c r="S41" s="863"/>
    </row>
    <row r="42" spans="2:24" ht="18.75" customHeight="1">
      <c r="B42" s="965"/>
      <c r="C42" s="966"/>
      <c r="D42" s="966"/>
      <c r="E42" s="966"/>
      <c r="F42" s="967"/>
      <c r="G42" s="135">
        <v>4</v>
      </c>
      <c r="H42" s="866"/>
      <c r="I42" s="867"/>
      <c r="J42" s="867"/>
      <c r="K42" s="867"/>
      <c r="L42" s="867"/>
      <c r="M42" s="867"/>
      <c r="N42" s="867"/>
      <c r="O42" s="868"/>
      <c r="P42" s="861"/>
      <c r="Q42" s="862"/>
      <c r="R42" s="862"/>
      <c r="S42" s="863"/>
      <c r="U42" s="157"/>
      <c r="V42" s="158" t="s">
        <v>130</v>
      </c>
      <c r="W42" s="159" t="s">
        <v>131</v>
      </c>
    </row>
    <row r="43" spans="2:24" ht="18.75" customHeight="1" thickBot="1">
      <c r="B43" s="965"/>
      <c r="C43" s="966"/>
      <c r="D43" s="966"/>
      <c r="E43" s="966"/>
      <c r="F43" s="967"/>
      <c r="G43" s="136">
        <v>5</v>
      </c>
      <c r="H43" s="874"/>
      <c r="I43" s="875"/>
      <c r="J43" s="875"/>
      <c r="K43" s="875"/>
      <c r="L43" s="875"/>
      <c r="M43" s="875"/>
      <c r="N43" s="875"/>
      <c r="O43" s="876"/>
      <c r="P43" s="882"/>
      <c r="Q43" s="883"/>
      <c r="R43" s="883"/>
      <c r="S43" s="884"/>
      <c r="U43" s="179" t="s">
        <v>160</v>
      </c>
      <c r="W43" s="180"/>
    </row>
    <row r="44" spans="2:24" ht="27" customHeight="1" thickTop="1">
      <c r="B44" s="968"/>
      <c r="C44" s="969"/>
      <c r="D44" s="969"/>
      <c r="E44" s="969"/>
      <c r="F44" s="970"/>
      <c r="G44" s="947" t="s">
        <v>408</v>
      </c>
      <c r="H44" s="942"/>
      <c r="I44" s="942"/>
      <c r="J44" s="942"/>
      <c r="K44" s="942"/>
      <c r="L44" s="942"/>
      <c r="M44" s="942"/>
      <c r="N44" s="942"/>
      <c r="O44" s="943"/>
      <c r="P44" s="869">
        <f>SUM(P39:S43)</f>
        <v>0</v>
      </c>
      <c r="Q44" s="869"/>
      <c r="R44" s="869"/>
      <c r="S44" s="870"/>
      <c r="U44" s="160" t="s">
        <v>141</v>
      </c>
      <c r="V44" s="17">
        <f>Q32</f>
        <v>0</v>
      </c>
      <c r="W44" s="161" t="s">
        <v>133</v>
      </c>
    </row>
    <row r="45" spans="2:24" ht="27" customHeight="1">
      <c r="B45" s="885" t="s">
        <v>138</v>
      </c>
      <c r="C45" s="886"/>
      <c r="D45" s="886"/>
      <c r="E45" s="886"/>
      <c r="F45" s="887"/>
      <c r="G45" s="891" t="s">
        <v>409</v>
      </c>
      <c r="H45" s="892"/>
      <c r="I45" s="892"/>
      <c r="J45" s="892"/>
      <c r="K45" s="892"/>
      <c r="L45" s="892"/>
      <c r="M45" s="892"/>
      <c r="N45" s="892"/>
      <c r="O45" s="893"/>
      <c r="P45" s="894">
        <f>SUM(Q23-P44)</f>
        <v>0</v>
      </c>
      <c r="Q45" s="894"/>
      <c r="R45" s="894"/>
      <c r="S45" s="895"/>
      <c r="U45" s="160" t="s">
        <v>142</v>
      </c>
      <c r="V45" s="17">
        <f>Q46</f>
        <v>0</v>
      </c>
      <c r="W45" s="162" t="s">
        <v>132</v>
      </c>
    </row>
    <row r="46" spans="2:24" ht="27" customHeight="1" thickBot="1">
      <c r="B46" s="888"/>
      <c r="C46" s="889"/>
      <c r="D46" s="889"/>
      <c r="E46" s="889"/>
      <c r="F46" s="890"/>
      <c r="G46" s="896" t="s">
        <v>410</v>
      </c>
      <c r="H46" s="897"/>
      <c r="I46" s="897"/>
      <c r="J46" s="897"/>
      <c r="K46" s="897"/>
      <c r="L46" s="897"/>
      <c r="M46" s="897"/>
      <c r="N46" s="897"/>
      <c r="O46" s="898"/>
      <c r="P46" s="292" t="s">
        <v>128</v>
      </c>
      <c r="Q46" s="856">
        <f>SUM(P45/10)</f>
        <v>0</v>
      </c>
      <c r="R46" s="856"/>
      <c r="S46" s="857"/>
      <c r="U46" s="168" t="s">
        <v>143</v>
      </c>
      <c r="V46" s="163">
        <f>Q48</f>
        <v>0</v>
      </c>
      <c r="W46" s="164"/>
    </row>
    <row r="47" spans="2:24" ht="11.25" customHeight="1"/>
    <row r="48" spans="2:24" ht="27" customHeight="1">
      <c r="B48" s="871" t="s">
        <v>708</v>
      </c>
      <c r="C48" s="872"/>
      <c r="D48" s="872"/>
      <c r="E48" s="872"/>
      <c r="F48" s="872"/>
      <c r="G48" s="877" t="s">
        <v>717</v>
      </c>
      <c r="H48" s="878"/>
      <c r="I48" s="878"/>
      <c r="J48" s="878"/>
      <c r="K48" s="878"/>
      <c r="L48" s="878"/>
      <c r="M48" s="878"/>
      <c r="N48" s="878"/>
      <c r="O48" s="879"/>
      <c r="P48" s="155" t="s">
        <v>129</v>
      </c>
      <c r="Q48" s="880"/>
      <c r="R48" s="880"/>
      <c r="S48" s="881"/>
    </row>
    <row r="49" spans="2:19" s="31" customFormat="1" ht="13.5" customHeight="1">
      <c r="C49" s="25"/>
      <c r="D49" s="110"/>
      <c r="E49" s="1"/>
      <c r="F49" s="1"/>
      <c r="G49" s="1"/>
      <c r="H49" s="125"/>
      <c r="I49" s="125"/>
      <c r="J49" s="125"/>
      <c r="K49" s="125"/>
      <c r="L49" s="125"/>
      <c r="M49" s="125"/>
      <c r="N49" s="125"/>
      <c r="O49" s="125"/>
      <c r="P49" s="125"/>
      <c r="Q49" s="125"/>
      <c r="R49" s="166"/>
      <c r="S49" s="125"/>
    </row>
    <row r="50" spans="2:19" s="31" customFormat="1" ht="27" customHeight="1">
      <c r="B50" s="871" t="s">
        <v>710</v>
      </c>
      <c r="C50" s="872"/>
      <c r="D50" s="872"/>
      <c r="E50" s="872"/>
      <c r="F50" s="873"/>
      <c r="G50" s="899" t="s">
        <v>140</v>
      </c>
      <c r="H50" s="900"/>
      <c r="I50" s="900"/>
      <c r="J50" s="900"/>
      <c r="K50" s="900"/>
      <c r="L50" s="900"/>
      <c r="M50" s="900"/>
      <c r="N50" s="900"/>
      <c r="O50" s="901"/>
      <c r="P50" s="771" t="s">
        <v>701</v>
      </c>
      <c r="Q50" s="772"/>
      <c r="R50" s="902">
        <f>INDEX($U$44:$V$46,MATCH(MIN($V$44:$V$46),$V$44:$V$46,0),2)</f>
        <v>0</v>
      </c>
      <c r="S50" s="903"/>
    </row>
    <row r="51" spans="2:19" s="31" customFormat="1" ht="13.5" customHeight="1"/>
    <row r="52" spans="2:19" ht="18" customHeight="1">
      <c r="B52" s="306"/>
      <c r="C52" s="306"/>
      <c r="D52" s="306"/>
      <c r="H52" s="137" t="s">
        <v>8</v>
      </c>
      <c r="I52" s="940">
        <f>'別添1-1'!D14</f>
        <v>0</v>
      </c>
      <c r="J52" s="940"/>
      <c r="K52" s="940"/>
      <c r="L52" s="940"/>
      <c r="M52" s="940"/>
      <c r="N52" s="940"/>
      <c r="O52" s="940"/>
      <c r="P52" s="940"/>
      <c r="Q52" s="940"/>
      <c r="R52" s="940"/>
      <c r="S52" s="940"/>
    </row>
    <row r="60" spans="2:19" s="31" customFormat="1" ht="12"/>
  </sheetData>
  <sheetProtection algorithmName="SHA-512" hashValue="XyLdyeziZB+vkWeIJEzSUNS/XHpIdsyFHJQJ/zyeCJ6O2C6gdYeSfOmP1LQl+g8ebH8L4rF+vcNANf20fZgPkQ==" saltValue="t9CAlEO9MBZqzxcNtxZbzg==" spinCount="100000" sheet="1" objects="1" scenarios="1"/>
  <protectedRanges>
    <protectedRange sqref="E14:I14 L14:R14 Q23:S23 H26:S30 H39:S43 Q48:S48" name="範囲1"/>
  </protectedRanges>
  <mergeCells count="70">
    <mergeCell ref="Y23:AE27"/>
    <mergeCell ref="Y2:AE19"/>
    <mergeCell ref="B25:F31"/>
    <mergeCell ref="B32:F33"/>
    <mergeCell ref="B38:F44"/>
    <mergeCell ref="H40:O40"/>
    <mergeCell ref="H41:O41"/>
    <mergeCell ref="G25:O25"/>
    <mergeCell ref="P25:S25"/>
    <mergeCell ref="G38:O38"/>
    <mergeCell ref="H26:O26"/>
    <mergeCell ref="H29:O29"/>
    <mergeCell ref="Q23:S23"/>
    <mergeCell ref="P6:P7"/>
    <mergeCell ref="Q6:S7"/>
    <mergeCell ref="B10:F10"/>
    <mergeCell ref="I52:S52"/>
    <mergeCell ref="H34:J34"/>
    <mergeCell ref="P30:S30"/>
    <mergeCell ref="G31:O31"/>
    <mergeCell ref="P40:S40"/>
    <mergeCell ref="H30:O30"/>
    <mergeCell ref="H39:O39"/>
    <mergeCell ref="P41:S41"/>
    <mergeCell ref="P42:S42"/>
    <mergeCell ref="G44:O44"/>
    <mergeCell ref="P44:S44"/>
    <mergeCell ref="H42:O42"/>
    <mergeCell ref="G32:O32"/>
    <mergeCell ref="P38:S38"/>
    <mergeCell ref="P39:S39"/>
    <mergeCell ref="D35:S36"/>
    <mergeCell ref="P22:S22"/>
    <mergeCell ref="B23:F23"/>
    <mergeCell ref="G23:O23"/>
    <mergeCell ref="B3:S3"/>
    <mergeCell ref="B6:F7"/>
    <mergeCell ref="G6:I7"/>
    <mergeCell ref="J6:L7"/>
    <mergeCell ref="M6:O7"/>
    <mergeCell ref="B13:S13"/>
    <mergeCell ref="C14:D14"/>
    <mergeCell ref="E14:I14"/>
    <mergeCell ref="L14:R14"/>
    <mergeCell ref="B8:F9"/>
    <mergeCell ref="P8:P9"/>
    <mergeCell ref="B11:F11"/>
    <mergeCell ref="B50:F50"/>
    <mergeCell ref="Q33:S33"/>
    <mergeCell ref="H43:O43"/>
    <mergeCell ref="G48:O48"/>
    <mergeCell ref="Q48:S48"/>
    <mergeCell ref="P43:S43"/>
    <mergeCell ref="B45:F46"/>
    <mergeCell ref="G45:O45"/>
    <mergeCell ref="P45:S45"/>
    <mergeCell ref="B48:F48"/>
    <mergeCell ref="G46:O46"/>
    <mergeCell ref="Q46:S46"/>
    <mergeCell ref="G50:O50"/>
    <mergeCell ref="R50:S50"/>
    <mergeCell ref="Q32:S32"/>
    <mergeCell ref="P26:S26"/>
    <mergeCell ref="P29:S29"/>
    <mergeCell ref="G33:O33"/>
    <mergeCell ref="H27:O27"/>
    <mergeCell ref="H28:O28"/>
    <mergeCell ref="P27:S27"/>
    <mergeCell ref="P28:S28"/>
    <mergeCell ref="P31:S31"/>
  </mergeCells>
  <phoneticPr fontId="3"/>
  <conditionalFormatting sqref="E14:I14">
    <cfRule type="expression" dxfId="430" priority="21" stopIfTrue="1">
      <formula>$E$14&lt;&gt;""</formula>
    </cfRule>
  </conditionalFormatting>
  <conditionalFormatting sqref="H9">
    <cfRule type="expression" dxfId="429" priority="3" stopIfTrue="1">
      <formula>$H$9&lt;&gt;""</formula>
    </cfRule>
  </conditionalFormatting>
  <conditionalFormatting sqref="H28 P28">
    <cfRule type="expression" dxfId="428" priority="62">
      <formula>H28:S31&lt;&gt;""</formula>
    </cfRule>
  </conditionalFormatting>
  <conditionalFormatting sqref="H26:S26 H27 P27 H39:S43">
    <cfRule type="expression" dxfId="427" priority="14">
      <formula>H26:S30&lt;&gt;""</formula>
    </cfRule>
  </conditionalFormatting>
  <conditionalFormatting sqref="H29:S30">
    <cfRule type="expression" dxfId="426" priority="10">
      <formula>H29:S31&lt;&gt;""</formula>
    </cfRule>
  </conditionalFormatting>
  <conditionalFormatting sqref="K9">
    <cfRule type="expression" dxfId="425" priority="1" stopIfTrue="1">
      <formula>$N$9&lt;&gt;""</formula>
    </cfRule>
  </conditionalFormatting>
  <conditionalFormatting sqref="L14:R14">
    <cfRule type="expression" dxfId="424" priority="20" stopIfTrue="1">
      <formula>$L$14&lt;&gt;""</formula>
    </cfRule>
  </conditionalFormatting>
  <conditionalFormatting sqref="N9">
    <cfRule type="expression" dxfId="423" priority="2" stopIfTrue="1">
      <formula>$N$9&lt;&gt;""</formula>
    </cfRule>
  </conditionalFormatting>
  <conditionalFormatting sqref="Q23:S23">
    <cfRule type="expression" dxfId="422" priority="12" stopIfTrue="1">
      <formula>$Q$23&lt;&gt;""</formula>
    </cfRule>
  </conditionalFormatting>
  <conditionalFormatting sqref="Q48:S48">
    <cfRule type="expression" dxfId="421" priority="15">
      <formula>$Q$48&lt;&gt;""</formula>
    </cfRule>
  </conditionalFormatting>
  <pageMargins left="0.94488188976377963" right="0.31496062992125984" top="0.35433070866141736" bottom="0" header="0.31496062992125984" footer="0"/>
  <pageSetup paperSize="9" scale="94"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15">
    <tabColor rgb="FFFFFF00"/>
  </sheetPr>
  <dimension ref="A2:IT34"/>
  <sheetViews>
    <sheetView view="pageBreakPreview" zoomScaleNormal="100" zoomScaleSheetLayoutView="100" workbookViewId="0">
      <selection activeCell="Q10" sqref="Q10"/>
    </sheetView>
  </sheetViews>
  <sheetFormatPr defaultColWidth="8.875" defaultRowHeight="13.5"/>
  <cols>
    <col min="1" max="1" width="3.625" style="193" customWidth="1"/>
    <col min="2" max="2" width="8.75" style="193" customWidth="1"/>
    <col min="3" max="3" width="6.25" style="193" customWidth="1"/>
    <col min="4" max="4" width="17.625" style="193" customWidth="1"/>
    <col min="5" max="5" width="8.375" style="193" customWidth="1"/>
    <col min="6" max="13" width="6.125" style="193" customWidth="1"/>
    <col min="14" max="16384" width="8.875" style="193"/>
  </cols>
  <sheetData>
    <row r="2" spans="1:254" ht="14.25">
      <c r="M2" s="263" t="s">
        <v>202</v>
      </c>
    </row>
    <row r="3" spans="1:254" ht="14.25">
      <c r="M3" s="263"/>
    </row>
    <row r="4" spans="1:254" ht="14.25">
      <c r="M4" s="263"/>
    </row>
    <row r="6" spans="1:254" ht="21" customHeight="1">
      <c r="B6" s="1722" t="s">
        <v>397</v>
      </c>
      <c r="C6" s="1722"/>
      <c r="D6" s="1722"/>
      <c r="E6" s="1722"/>
      <c r="F6" s="1722"/>
      <c r="G6" s="1722"/>
      <c r="H6" s="1722"/>
      <c r="I6" s="1722"/>
      <c r="J6" s="1722"/>
      <c r="K6" s="1722"/>
      <c r="L6" s="1722"/>
      <c r="M6" s="1722"/>
    </row>
    <row r="7" spans="1:254" ht="21" customHeight="1">
      <c r="A7" s="303"/>
      <c r="B7" s="303"/>
      <c r="C7" s="1721" t="s">
        <v>399</v>
      </c>
      <c r="D7" s="1721"/>
      <c r="E7" s="1720">
        <f>別記様式1!E26</f>
        <v>0</v>
      </c>
      <c r="F7" s="1720"/>
      <c r="G7" s="1720"/>
      <c r="H7" s="1720"/>
      <c r="I7" s="1720"/>
      <c r="J7" s="1720"/>
      <c r="K7" s="1720"/>
      <c r="L7" s="305" t="s">
        <v>400</v>
      </c>
      <c r="M7" s="304"/>
    </row>
    <row r="8" spans="1:254" ht="21" customHeight="1">
      <c r="A8" s="298"/>
      <c r="B8" s="298"/>
      <c r="C8" s="300"/>
      <c r="D8" s="300"/>
      <c r="E8" s="302"/>
      <c r="F8" s="302"/>
      <c r="G8" s="302"/>
      <c r="H8" s="302"/>
      <c r="I8" s="302"/>
      <c r="J8" s="302"/>
      <c r="K8" s="302"/>
      <c r="L8" s="253"/>
    </row>
    <row r="9" spans="1:254" ht="21" customHeight="1">
      <c r="A9" s="298"/>
      <c r="B9" s="298"/>
      <c r="C9" s="300"/>
      <c r="D9" s="300"/>
      <c r="E9" s="301"/>
      <c r="F9" s="301"/>
      <c r="G9" s="301"/>
      <c r="H9" s="301"/>
      <c r="I9" s="301"/>
      <c r="J9" s="301"/>
      <c r="K9" s="301"/>
      <c r="L9" s="301"/>
      <c r="M9" s="298"/>
    </row>
    <row r="10" spans="1:254" ht="21" customHeight="1">
      <c r="A10" s="253"/>
      <c r="B10" s="253"/>
      <c r="C10" s="253"/>
      <c r="D10" s="253"/>
      <c r="E10" s="253"/>
      <c r="F10" s="253"/>
      <c r="G10" s="253"/>
      <c r="H10" s="253"/>
      <c r="I10" s="253"/>
      <c r="J10" s="253"/>
      <c r="K10" s="253"/>
      <c r="L10" s="253"/>
      <c r="M10" s="253"/>
    </row>
    <row r="11" spans="1:254" ht="14.25">
      <c r="A11" s="261"/>
      <c r="B11" s="261"/>
      <c r="C11" s="261"/>
      <c r="D11" s="261"/>
      <c r="E11" s="181"/>
      <c r="G11" s="314" t="s">
        <v>91</v>
      </c>
      <c r="H11" s="254"/>
      <c r="I11" s="1" t="s">
        <v>90</v>
      </c>
      <c r="J11" s="173"/>
      <c r="K11" s="1" t="s">
        <v>105</v>
      </c>
      <c r="L11" s="173"/>
      <c r="M11" s="25" t="s">
        <v>88</v>
      </c>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c r="AX11" s="194"/>
      <c r="AY11" s="194"/>
      <c r="AZ11" s="194"/>
      <c r="BA11" s="194"/>
      <c r="BB11" s="194"/>
      <c r="BC11" s="194"/>
      <c r="BD11" s="194"/>
      <c r="BE11" s="194"/>
      <c r="BF11" s="194"/>
      <c r="BG11" s="194"/>
      <c r="BH11" s="194"/>
      <c r="BI11" s="194"/>
      <c r="BJ11" s="194"/>
      <c r="BK11" s="194"/>
      <c r="BL11" s="194"/>
      <c r="BM11" s="194"/>
      <c r="BN11" s="194"/>
      <c r="BO11" s="194"/>
      <c r="BP11" s="194"/>
      <c r="BQ11" s="194"/>
      <c r="BR11" s="194"/>
      <c r="BS11" s="194"/>
      <c r="BT11" s="194"/>
      <c r="BU11" s="194"/>
      <c r="BV11" s="194"/>
      <c r="BW11" s="194"/>
      <c r="BX11" s="194"/>
      <c r="BY11" s="194"/>
      <c r="BZ11" s="194"/>
      <c r="CA11" s="194"/>
      <c r="CB11" s="194"/>
      <c r="CC11" s="194"/>
      <c r="CD11" s="194"/>
      <c r="CE11" s="194"/>
      <c r="CF11" s="194"/>
      <c r="CG11" s="194"/>
      <c r="CH11" s="194"/>
      <c r="CI11" s="194"/>
      <c r="CJ11" s="194"/>
      <c r="CK11" s="194"/>
      <c r="CL11" s="194"/>
      <c r="CM11" s="194"/>
      <c r="CN11" s="194"/>
      <c r="CO11" s="194"/>
      <c r="CP11" s="194"/>
      <c r="CQ11" s="194"/>
      <c r="CR11" s="194"/>
      <c r="CS11" s="194"/>
      <c r="CT11" s="194"/>
      <c r="CU11" s="194"/>
      <c r="CV11" s="194"/>
      <c r="CW11" s="194"/>
      <c r="CX11" s="194"/>
      <c r="CY11" s="194"/>
      <c r="CZ11" s="194"/>
      <c r="DA11" s="194"/>
      <c r="DB11" s="194"/>
      <c r="DC11" s="194"/>
      <c r="DD11" s="194"/>
      <c r="DE11" s="194"/>
      <c r="DF11" s="194"/>
      <c r="DG11" s="194"/>
      <c r="DH11" s="194"/>
      <c r="DI11" s="194"/>
      <c r="DJ11" s="194"/>
      <c r="DK11" s="194"/>
      <c r="DL11" s="194"/>
      <c r="DM11" s="194"/>
      <c r="DN11" s="194"/>
      <c r="DO11" s="194"/>
      <c r="DP11" s="194"/>
      <c r="DQ11" s="194"/>
      <c r="DR11" s="194"/>
      <c r="DS11" s="194"/>
      <c r="DT11" s="194"/>
      <c r="DU11" s="194"/>
      <c r="DV11" s="194"/>
      <c r="DW11" s="194"/>
      <c r="DX11" s="194"/>
      <c r="DY11" s="194"/>
      <c r="DZ11" s="194"/>
      <c r="EA11" s="194"/>
      <c r="EB11" s="194"/>
      <c r="EC11" s="194"/>
      <c r="ED11" s="194"/>
      <c r="EE11" s="194"/>
      <c r="EF11" s="194"/>
      <c r="EG11" s="194"/>
      <c r="EH11" s="194"/>
      <c r="EI11" s="194"/>
      <c r="EJ11" s="194"/>
      <c r="EK11" s="194"/>
      <c r="EL11" s="194"/>
      <c r="EM11" s="194"/>
      <c r="EN11" s="194"/>
      <c r="EO11" s="194"/>
      <c r="EP11" s="194"/>
      <c r="EQ11" s="194"/>
      <c r="ER11" s="194"/>
      <c r="ES11" s="194"/>
      <c r="ET11" s="194"/>
      <c r="EU11" s="194"/>
      <c r="EV11" s="194"/>
      <c r="EW11" s="194"/>
      <c r="EX11" s="194"/>
      <c r="EY11" s="194"/>
      <c r="EZ11" s="194"/>
      <c r="FA11" s="194"/>
      <c r="FB11" s="194"/>
      <c r="FC11" s="194"/>
      <c r="FD11" s="194"/>
      <c r="FE11" s="194"/>
      <c r="FF11" s="194"/>
      <c r="FG11" s="194"/>
      <c r="FH11" s="194"/>
      <c r="FI11" s="194"/>
      <c r="FJ11" s="194"/>
      <c r="FK11" s="194"/>
      <c r="FL11" s="194"/>
      <c r="FM11" s="194"/>
      <c r="FN11" s="194"/>
      <c r="FO11" s="194"/>
      <c r="FP11" s="194"/>
      <c r="FQ11" s="194"/>
      <c r="FR11" s="194"/>
      <c r="FS11" s="194"/>
      <c r="FT11" s="194"/>
      <c r="FU11" s="194"/>
      <c r="FV11" s="194"/>
      <c r="FW11" s="194"/>
      <c r="FX11" s="194"/>
      <c r="FY11" s="194"/>
      <c r="FZ11" s="194"/>
      <c r="GA11" s="194"/>
      <c r="GB11" s="194"/>
      <c r="GC11" s="194"/>
      <c r="GD11" s="194"/>
      <c r="GE11" s="194"/>
      <c r="GF11" s="194"/>
      <c r="GG11" s="194"/>
      <c r="GH11" s="194"/>
      <c r="GI11" s="194"/>
      <c r="GJ11" s="194"/>
      <c r="GK11" s="194"/>
      <c r="GL11" s="194"/>
      <c r="GM11" s="194"/>
      <c r="GN11" s="194"/>
      <c r="GO11" s="194"/>
      <c r="GP11" s="194"/>
      <c r="GQ11" s="194"/>
      <c r="GR11" s="194"/>
      <c r="GS11" s="194"/>
      <c r="GT11" s="194"/>
      <c r="GU11" s="194"/>
      <c r="GV11" s="194"/>
      <c r="GW11" s="194"/>
      <c r="GX11" s="194"/>
      <c r="GY11" s="194"/>
      <c r="GZ11" s="194"/>
      <c r="HA11" s="194"/>
      <c r="HB11" s="194"/>
      <c r="HC11" s="194"/>
      <c r="HD11" s="194"/>
      <c r="HE11" s="194"/>
      <c r="HF11" s="194"/>
      <c r="HG11" s="194"/>
      <c r="HH11" s="194"/>
      <c r="HI11" s="194"/>
      <c r="HJ11" s="194"/>
      <c r="HK11" s="194"/>
      <c r="HL11" s="194"/>
      <c r="HM11" s="194"/>
      <c r="HN11" s="194"/>
      <c r="HO11" s="194"/>
      <c r="HP11" s="194"/>
      <c r="HQ11" s="194"/>
      <c r="HR11" s="194"/>
      <c r="HS11" s="194"/>
      <c r="HT11" s="194"/>
      <c r="HU11" s="194"/>
      <c r="HV11" s="194"/>
      <c r="HW11" s="194"/>
      <c r="HX11" s="194"/>
      <c r="HY11" s="194"/>
      <c r="HZ11" s="194"/>
      <c r="IA11" s="194"/>
      <c r="IB11" s="194"/>
      <c r="IC11" s="194"/>
      <c r="ID11" s="194"/>
      <c r="IE11" s="194"/>
      <c r="IF11" s="194"/>
      <c r="IG11" s="194"/>
      <c r="IH11" s="194"/>
      <c r="II11" s="194"/>
      <c r="IJ11" s="194"/>
      <c r="IK11" s="194"/>
      <c r="IL11" s="194"/>
      <c r="IM11" s="194"/>
      <c r="IN11" s="194"/>
      <c r="IO11" s="194"/>
      <c r="IP11" s="194"/>
      <c r="IQ11" s="194"/>
      <c r="IR11" s="194"/>
      <c r="IS11" s="194"/>
      <c r="IT11" s="194"/>
    </row>
    <row r="12" spans="1:254" ht="14.25">
      <c r="A12" s="194"/>
      <c r="B12" s="194"/>
      <c r="C12" s="195"/>
      <c r="D12" s="195"/>
      <c r="E12" s="195"/>
      <c r="F12" s="195"/>
      <c r="G12" s="195"/>
      <c r="H12" s="195"/>
      <c r="I12" s="195"/>
      <c r="J12" s="195"/>
      <c r="K12" s="195"/>
      <c r="L12" s="195"/>
      <c r="M12" s="195"/>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c r="AX12" s="194"/>
      <c r="AY12" s="194"/>
      <c r="AZ12" s="194"/>
      <c r="BA12" s="194"/>
      <c r="BB12" s="194"/>
      <c r="BC12" s="194"/>
      <c r="BD12" s="194"/>
      <c r="BE12" s="194"/>
      <c r="BF12" s="194"/>
      <c r="BG12" s="194"/>
      <c r="BH12" s="194"/>
      <c r="BI12" s="194"/>
      <c r="BJ12" s="194"/>
      <c r="BK12" s="194"/>
      <c r="BL12" s="194"/>
      <c r="BM12" s="194"/>
      <c r="BN12" s="194"/>
      <c r="BO12" s="194"/>
      <c r="BP12" s="194"/>
      <c r="BQ12" s="194"/>
      <c r="BR12" s="194"/>
      <c r="BS12" s="194"/>
      <c r="BT12" s="194"/>
      <c r="BU12" s="194"/>
      <c r="BV12" s="194"/>
      <c r="BW12" s="194"/>
      <c r="BX12" s="194"/>
      <c r="BY12" s="194"/>
      <c r="BZ12" s="194"/>
      <c r="CA12" s="194"/>
      <c r="CB12" s="194"/>
      <c r="CC12" s="194"/>
      <c r="CD12" s="194"/>
      <c r="CE12" s="194"/>
      <c r="CF12" s="194"/>
      <c r="CG12" s="194"/>
      <c r="CH12" s="194"/>
      <c r="CI12" s="194"/>
      <c r="CJ12" s="194"/>
      <c r="CK12" s="194"/>
      <c r="CL12" s="194"/>
      <c r="CM12" s="194"/>
      <c r="CN12" s="194"/>
      <c r="CO12" s="194"/>
      <c r="CP12" s="194"/>
      <c r="CQ12" s="194"/>
      <c r="CR12" s="194"/>
      <c r="CS12" s="194"/>
      <c r="CT12" s="194"/>
      <c r="CU12" s="194"/>
      <c r="CV12" s="194"/>
      <c r="CW12" s="194"/>
      <c r="CX12" s="194"/>
      <c r="CY12" s="194"/>
      <c r="CZ12" s="194"/>
      <c r="DA12" s="194"/>
      <c r="DB12" s="194"/>
      <c r="DC12" s="194"/>
      <c r="DD12" s="194"/>
      <c r="DE12" s="194"/>
      <c r="DF12" s="194"/>
      <c r="DG12" s="194"/>
      <c r="DH12" s="194"/>
      <c r="DI12" s="194"/>
      <c r="DJ12" s="194"/>
      <c r="DK12" s="194"/>
      <c r="DL12" s="194"/>
      <c r="DM12" s="194"/>
      <c r="DN12" s="194"/>
      <c r="DO12" s="194"/>
      <c r="DP12" s="194"/>
      <c r="DQ12" s="194"/>
      <c r="DR12" s="194"/>
      <c r="DS12" s="194"/>
      <c r="DT12" s="194"/>
      <c r="DU12" s="194"/>
      <c r="DV12" s="194"/>
      <c r="DW12" s="194"/>
      <c r="DX12" s="194"/>
      <c r="DY12" s="194"/>
      <c r="DZ12" s="194"/>
      <c r="EA12" s="194"/>
      <c r="EB12" s="194"/>
      <c r="EC12" s="194"/>
      <c r="ED12" s="194"/>
      <c r="EE12" s="194"/>
      <c r="EF12" s="194"/>
      <c r="EG12" s="194"/>
      <c r="EH12" s="194"/>
      <c r="EI12" s="194"/>
      <c r="EJ12" s="194"/>
      <c r="EK12" s="194"/>
      <c r="EL12" s="194"/>
      <c r="EM12" s="194"/>
      <c r="EN12" s="194"/>
      <c r="EO12" s="194"/>
      <c r="EP12" s="194"/>
      <c r="EQ12" s="194"/>
      <c r="ER12" s="194"/>
      <c r="ES12" s="194"/>
      <c r="ET12" s="194"/>
      <c r="EU12" s="194"/>
      <c r="EV12" s="194"/>
      <c r="EW12" s="194"/>
      <c r="EX12" s="194"/>
      <c r="EY12" s="194"/>
      <c r="EZ12" s="194"/>
      <c r="FA12" s="194"/>
      <c r="FB12" s="194"/>
      <c r="FC12" s="194"/>
      <c r="FD12" s="194"/>
      <c r="FE12" s="194"/>
      <c r="FF12" s="194"/>
      <c r="FG12" s="194"/>
      <c r="FH12" s="194"/>
      <c r="FI12" s="194"/>
      <c r="FJ12" s="194"/>
      <c r="FK12" s="194"/>
      <c r="FL12" s="194"/>
      <c r="FM12" s="194"/>
      <c r="FN12" s="194"/>
      <c r="FO12" s="194"/>
      <c r="FP12" s="194"/>
      <c r="FQ12" s="194"/>
      <c r="FR12" s="194"/>
      <c r="FS12" s="194"/>
      <c r="FT12" s="194"/>
      <c r="FU12" s="194"/>
      <c r="FV12" s="194"/>
      <c r="FW12" s="194"/>
      <c r="FX12" s="194"/>
      <c r="FY12" s="194"/>
      <c r="FZ12" s="194"/>
      <c r="GA12" s="194"/>
      <c r="GB12" s="194"/>
      <c r="GC12" s="194"/>
      <c r="GD12" s="194"/>
      <c r="GE12" s="194"/>
      <c r="GF12" s="194"/>
      <c r="GG12" s="194"/>
      <c r="GH12" s="194"/>
      <c r="GI12" s="194"/>
      <c r="GJ12" s="194"/>
      <c r="GK12" s="194"/>
      <c r="GL12" s="194"/>
      <c r="GM12" s="194"/>
      <c r="GN12" s="194"/>
      <c r="GO12" s="194"/>
      <c r="GP12" s="194"/>
      <c r="GQ12" s="194"/>
      <c r="GR12" s="194"/>
      <c r="GS12" s="194"/>
      <c r="GT12" s="194"/>
      <c r="GU12" s="194"/>
      <c r="GV12" s="194"/>
      <c r="GW12" s="194"/>
      <c r="GX12" s="194"/>
      <c r="GY12" s="194"/>
      <c r="GZ12" s="194"/>
      <c r="HA12" s="194"/>
      <c r="HB12" s="194"/>
      <c r="HC12" s="194"/>
      <c r="HD12" s="194"/>
      <c r="HE12" s="194"/>
      <c r="HF12" s="194"/>
      <c r="HG12" s="194"/>
      <c r="HH12" s="194"/>
      <c r="HI12" s="194"/>
      <c r="HJ12" s="194"/>
      <c r="HK12" s="194"/>
      <c r="HL12" s="194"/>
      <c r="HM12" s="194"/>
      <c r="HN12" s="194"/>
      <c r="HO12" s="194"/>
      <c r="HP12" s="194"/>
      <c r="HQ12" s="194"/>
      <c r="HR12" s="194"/>
      <c r="HS12" s="194"/>
      <c r="HT12" s="194"/>
      <c r="HU12" s="194"/>
      <c r="HV12" s="194"/>
      <c r="HW12" s="194"/>
      <c r="HX12" s="194"/>
      <c r="HY12" s="194"/>
      <c r="HZ12" s="194"/>
      <c r="IA12" s="194"/>
      <c r="IB12" s="194"/>
      <c r="IC12" s="194"/>
      <c r="ID12" s="194"/>
      <c r="IE12" s="194"/>
      <c r="IF12" s="194"/>
      <c r="IG12" s="194"/>
      <c r="IH12" s="194"/>
      <c r="II12" s="194"/>
      <c r="IJ12" s="194"/>
      <c r="IK12" s="194"/>
      <c r="IL12" s="194"/>
      <c r="IM12" s="194"/>
      <c r="IN12" s="194"/>
      <c r="IO12" s="194"/>
      <c r="IP12" s="194"/>
      <c r="IQ12" s="194"/>
      <c r="IR12" s="194"/>
      <c r="IS12" s="194"/>
      <c r="IT12" s="194"/>
    </row>
    <row r="13" spans="1:254" ht="26.25" customHeight="1">
      <c r="A13" s="196"/>
      <c r="B13" s="196"/>
      <c r="D13" s="207" t="s">
        <v>211</v>
      </c>
      <c r="E13" s="205" t="s">
        <v>112</v>
      </c>
      <c r="F13" s="1724"/>
      <c r="G13" s="1725"/>
      <c r="H13" s="1725"/>
      <c r="I13" s="1725"/>
      <c r="J13" s="1725"/>
      <c r="K13" s="1725"/>
      <c r="L13" s="1725"/>
      <c r="M13" s="172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c r="AX13" s="196"/>
      <c r="AY13" s="196"/>
      <c r="AZ13" s="196"/>
      <c r="BA13" s="196"/>
      <c r="BB13" s="196"/>
      <c r="BC13" s="196"/>
      <c r="BD13" s="196"/>
      <c r="BE13" s="196"/>
      <c r="BF13" s="196"/>
      <c r="BG13" s="196"/>
      <c r="BH13" s="196"/>
      <c r="BI13" s="196"/>
      <c r="BJ13" s="196"/>
      <c r="BK13" s="196"/>
      <c r="BL13" s="196"/>
      <c r="BM13" s="196"/>
      <c r="BN13" s="196"/>
      <c r="BO13" s="196"/>
      <c r="BP13" s="196"/>
      <c r="BQ13" s="196"/>
      <c r="BR13" s="196"/>
      <c r="BS13" s="196"/>
      <c r="BT13" s="196"/>
      <c r="BU13" s="196"/>
      <c r="BV13" s="196"/>
      <c r="BW13" s="196"/>
      <c r="BX13" s="196"/>
      <c r="BY13" s="196"/>
      <c r="BZ13" s="196"/>
      <c r="CA13" s="196"/>
      <c r="CB13" s="196"/>
      <c r="CC13" s="196"/>
      <c r="CD13" s="196"/>
      <c r="CE13" s="196"/>
      <c r="CF13" s="196"/>
      <c r="CG13" s="196"/>
      <c r="CH13" s="196"/>
      <c r="CI13" s="196"/>
      <c r="CJ13" s="196"/>
      <c r="CK13" s="196"/>
      <c r="CL13" s="196"/>
      <c r="CM13" s="196"/>
      <c r="CN13" s="196"/>
      <c r="CO13" s="196"/>
      <c r="CP13" s="196"/>
      <c r="CQ13" s="196"/>
      <c r="CR13" s="196"/>
      <c r="CS13" s="196"/>
      <c r="CT13" s="196"/>
      <c r="CU13" s="196"/>
      <c r="CV13" s="196"/>
      <c r="CW13" s="196"/>
      <c r="CX13" s="196"/>
      <c r="CY13" s="196"/>
      <c r="CZ13" s="196"/>
      <c r="DA13" s="196"/>
      <c r="DB13" s="196"/>
      <c r="DC13" s="196"/>
      <c r="DD13" s="196"/>
      <c r="DE13" s="196"/>
      <c r="DF13" s="196"/>
      <c r="DG13" s="196"/>
      <c r="DH13" s="196"/>
      <c r="DI13" s="196"/>
      <c r="DJ13" s="196"/>
      <c r="DK13" s="196"/>
      <c r="DL13" s="196"/>
      <c r="DM13" s="196"/>
      <c r="DN13" s="196"/>
      <c r="DO13" s="196"/>
      <c r="DP13" s="196"/>
      <c r="DQ13" s="196"/>
      <c r="DR13" s="196"/>
      <c r="DS13" s="196"/>
      <c r="DT13" s="196"/>
      <c r="DU13" s="196"/>
      <c r="DV13" s="196"/>
      <c r="DW13" s="196"/>
      <c r="DX13" s="196"/>
      <c r="DY13" s="196"/>
      <c r="DZ13" s="196"/>
      <c r="EA13" s="196"/>
      <c r="EB13" s="196"/>
      <c r="EC13" s="196"/>
      <c r="ED13" s="196"/>
      <c r="EE13" s="196"/>
      <c r="EF13" s="196"/>
      <c r="EG13" s="196"/>
      <c r="EH13" s="196"/>
      <c r="EI13" s="196"/>
      <c r="EJ13" s="196"/>
      <c r="EK13" s="196"/>
      <c r="EL13" s="196"/>
      <c r="EM13" s="196"/>
      <c r="EN13" s="196"/>
      <c r="EO13" s="196"/>
      <c r="EP13" s="196"/>
      <c r="EQ13" s="196"/>
      <c r="ER13" s="196"/>
      <c r="ES13" s="196"/>
      <c r="ET13" s="196"/>
      <c r="EU13" s="196"/>
      <c r="EV13" s="196"/>
      <c r="EW13" s="196"/>
      <c r="EX13" s="196"/>
      <c r="EY13" s="196"/>
      <c r="EZ13" s="196"/>
      <c r="FA13" s="196"/>
      <c r="FB13" s="196"/>
      <c r="FC13" s="196"/>
      <c r="FD13" s="196"/>
      <c r="FE13" s="196"/>
      <c r="FF13" s="196"/>
      <c r="FG13" s="196"/>
      <c r="FH13" s="196"/>
      <c r="FI13" s="196"/>
      <c r="FJ13" s="196"/>
      <c r="FK13" s="196"/>
      <c r="FL13" s="196"/>
      <c r="FM13" s="196"/>
      <c r="FN13" s="196"/>
      <c r="FO13" s="196"/>
      <c r="FP13" s="196"/>
      <c r="FQ13" s="196"/>
      <c r="FR13" s="196"/>
      <c r="FS13" s="196"/>
      <c r="FT13" s="196"/>
      <c r="FU13" s="196"/>
      <c r="FV13" s="196"/>
      <c r="FW13" s="196"/>
      <c r="FX13" s="196"/>
      <c r="FY13" s="196"/>
      <c r="FZ13" s="196"/>
      <c r="GA13" s="196"/>
      <c r="GB13" s="196"/>
      <c r="GC13" s="196"/>
      <c r="GD13" s="196"/>
      <c r="GE13" s="196"/>
      <c r="GF13" s="196"/>
      <c r="GG13" s="196"/>
      <c r="GH13" s="196"/>
      <c r="GI13" s="196"/>
      <c r="GJ13" s="196"/>
      <c r="GK13" s="196"/>
      <c r="GL13" s="196"/>
      <c r="GM13" s="196"/>
      <c r="GN13" s="196"/>
      <c r="GO13" s="196"/>
      <c r="GP13" s="196"/>
      <c r="GQ13" s="196"/>
      <c r="GR13" s="196"/>
      <c r="GS13" s="196"/>
      <c r="GT13" s="196"/>
      <c r="GU13" s="196"/>
      <c r="GV13" s="196"/>
      <c r="GW13" s="196"/>
      <c r="GX13" s="196"/>
      <c r="GY13" s="196"/>
      <c r="GZ13" s="196"/>
      <c r="HA13" s="196"/>
      <c r="HB13" s="196"/>
      <c r="HC13" s="196"/>
      <c r="HD13" s="196"/>
      <c r="HE13" s="196"/>
      <c r="HF13" s="196"/>
      <c r="HG13" s="196"/>
      <c r="HH13" s="196"/>
      <c r="HI13" s="196"/>
      <c r="HJ13" s="196"/>
      <c r="HK13" s="196"/>
      <c r="HL13" s="196"/>
      <c r="HM13" s="196"/>
      <c r="HN13" s="196"/>
      <c r="HO13" s="196"/>
      <c r="HP13" s="196"/>
      <c r="HQ13" s="196"/>
      <c r="HR13" s="196"/>
      <c r="HS13" s="196"/>
      <c r="HT13" s="196"/>
      <c r="HU13" s="196"/>
      <c r="HV13" s="196"/>
      <c r="HW13" s="196"/>
      <c r="HX13" s="196"/>
      <c r="HY13" s="196"/>
      <c r="HZ13" s="196"/>
      <c r="IA13" s="196"/>
      <c r="IB13" s="196"/>
      <c r="IC13" s="196"/>
      <c r="ID13" s="196"/>
      <c r="IE13" s="196"/>
      <c r="IF13" s="196"/>
      <c r="IG13" s="196"/>
      <c r="IH13" s="196"/>
      <c r="II13" s="196"/>
      <c r="IJ13" s="196"/>
      <c r="IK13" s="196"/>
      <c r="IL13" s="196"/>
      <c r="IM13" s="196"/>
      <c r="IN13" s="196"/>
      <c r="IO13" s="196"/>
      <c r="IP13" s="196"/>
      <c r="IQ13" s="196"/>
      <c r="IR13" s="196"/>
      <c r="IS13" s="196"/>
      <c r="IT13" s="196"/>
    </row>
    <row r="14" spans="1:254" ht="26.25" customHeight="1">
      <c r="A14" s="196"/>
      <c r="B14" s="196"/>
      <c r="D14" s="208" t="s">
        <v>396</v>
      </c>
      <c r="E14" s="205" t="s">
        <v>209</v>
      </c>
      <c r="F14" s="1724"/>
      <c r="G14" s="1725"/>
      <c r="H14" s="1725"/>
      <c r="I14" s="1725"/>
      <c r="J14" s="1725"/>
      <c r="K14" s="1725"/>
      <c r="L14" s="1725"/>
      <c r="M14" s="172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c r="AW14" s="196"/>
      <c r="AX14" s="196"/>
      <c r="AY14" s="196"/>
      <c r="AZ14" s="196"/>
      <c r="BA14" s="196"/>
      <c r="BB14" s="196"/>
      <c r="BC14" s="196"/>
      <c r="BD14" s="196"/>
      <c r="BE14" s="196"/>
      <c r="BF14" s="196"/>
      <c r="BG14" s="196"/>
      <c r="BH14" s="196"/>
      <c r="BI14" s="196"/>
      <c r="BJ14" s="196"/>
      <c r="BK14" s="196"/>
      <c r="BL14" s="196"/>
      <c r="BM14" s="196"/>
      <c r="BN14" s="196"/>
      <c r="BO14" s="196"/>
      <c r="BP14" s="196"/>
      <c r="BQ14" s="196"/>
      <c r="BR14" s="196"/>
      <c r="BS14" s="196"/>
      <c r="BT14" s="196"/>
      <c r="BU14" s="196"/>
      <c r="BV14" s="196"/>
      <c r="BW14" s="196"/>
      <c r="BX14" s="196"/>
      <c r="BY14" s="196"/>
      <c r="BZ14" s="196"/>
      <c r="CA14" s="196"/>
      <c r="CB14" s="196"/>
      <c r="CC14" s="196"/>
      <c r="CD14" s="196"/>
      <c r="CE14" s="196"/>
      <c r="CF14" s="196"/>
      <c r="CG14" s="196"/>
      <c r="CH14" s="196"/>
      <c r="CI14" s="196"/>
      <c r="CJ14" s="196"/>
      <c r="CK14" s="196"/>
      <c r="CL14" s="196"/>
      <c r="CM14" s="196"/>
      <c r="CN14" s="196"/>
      <c r="CO14" s="196"/>
      <c r="CP14" s="196"/>
      <c r="CQ14" s="196"/>
      <c r="CR14" s="196"/>
      <c r="CS14" s="196"/>
      <c r="CT14" s="196"/>
      <c r="CU14" s="196"/>
      <c r="CV14" s="196"/>
      <c r="CW14" s="196"/>
      <c r="CX14" s="196"/>
      <c r="CY14" s="196"/>
      <c r="CZ14" s="196"/>
      <c r="DA14" s="196"/>
      <c r="DB14" s="196"/>
      <c r="DC14" s="196"/>
      <c r="DD14" s="196"/>
      <c r="DE14" s="196"/>
      <c r="DF14" s="196"/>
      <c r="DG14" s="196"/>
      <c r="DH14" s="196"/>
      <c r="DI14" s="196"/>
      <c r="DJ14" s="196"/>
      <c r="DK14" s="196"/>
      <c r="DL14" s="196"/>
      <c r="DM14" s="196"/>
      <c r="DN14" s="196"/>
      <c r="DO14" s="196"/>
      <c r="DP14" s="196"/>
      <c r="DQ14" s="196"/>
      <c r="DR14" s="196"/>
      <c r="DS14" s="196"/>
      <c r="DT14" s="196"/>
      <c r="DU14" s="196"/>
      <c r="DV14" s="196"/>
      <c r="DW14" s="196"/>
      <c r="DX14" s="196"/>
      <c r="DY14" s="196"/>
      <c r="DZ14" s="196"/>
      <c r="EA14" s="196"/>
      <c r="EB14" s="196"/>
      <c r="EC14" s="196"/>
      <c r="ED14" s="196"/>
      <c r="EE14" s="196"/>
      <c r="EF14" s="196"/>
      <c r="EG14" s="196"/>
      <c r="EH14" s="196"/>
      <c r="EI14" s="196"/>
      <c r="EJ14" s="196"/>
      <c r="EK14" s="196"/>
      <c r="EL14" s="196"/>
      <c r="EM14" s="196"/>
      <c r="EN14" s="196"/>
      <c r="EO14" s="196"/>
      <c r="EP14" s="196"/>
      <c r="EQ14" s="196"/>
      <c r="ER14" s="196"/>
      <c r="ES14" s="196"/>
      <c r="ET14" s="196"/>
      <c r="EU14" s="196"/>
      <c r="EV14" s="196"/>
      <c r="EW14" s="196"/>
      <c r="EX14" s="196"/>
      <c r="EY14" s="196"/>
      <c r="EZ14" s="196"/>
      <c r="FA14" s="196"/>
      <c r="FB14" s="196"/>
      <c r="FC14" s="196"/>
      <c r="FD14" s="196"/>
      <c r="FE14" s="196"/>
      <c r="FF14" s="196"/>
      <c r="FG14" s="196"/>
      <c r="FH14" s="196"/>
      <c r="FI14" s="196"/>
      <c r="FJ14" s="196"/>
      <c r="FK14" s="196"/>
      <c r="FL14" s="196"/>
      <c r="FM14" s="196"/>
      <c r="FN14" s="196"/>
      <c r="FO14" s="196"/>
      <c r="FP14" s="196"/>
      <c r="FQ14" s="196"/>
      <c r="FR14" s="196"/>
      <c r="FS14" s="196"/>
      <c r="FT14" s="196"/>
      <c r="FU14" s="196"/>
      <c r="FV14" s="196"/>
      <c r="FW14" s="196"/>
      <c r="FX14" s="196"/>
      <c r="FY14" s="196"/>
      <c r="FZ14" s="196"/>
      <c r="GA14" s="196"/>
      <c r="GB14" s="196"/>
      <c r="GC14" s="196"/>
      <c r="GD14" s="196"/>
      <c r="GE14" s="196"/>
      <c r="GF14" s="196"/>
      <c r="GG14" s="196"/>
      <c r="GH14" s="196"/>
      <c r="GI14" s="196"/>
      <c r="GJ14" s="196"/>
      <c r="GK14" s="196"/>
      <c r="GL14" s="196"/>
      <c r="GM14" s="196"/>
      <c r="GN14" s="196"/>
      <c r="GO14" s="196"/>
      <c r="GP14" s="196"/>
      <c r="GQ14" s="196"/>
      <c r="GR14" s="196"/>
      <c r="GS14" s="196"/>
      <c r="GT14" s="196"/>
      <c r="GU14" s="196"/>
      <c r="GV14" s="196"/>
      <c r="GW14" s="196"/>
      <c r="GX14" s="196"/>
      <c r="GY14" s="196"/>
      <c r="GZ14" s="196"/>
      <c r="HA14" s="196"/>
      <c r="HB14" s="196"/>
      <c r="HC14" s="196"/>
      <c r="HD14" s="196"/>
      <c r="HE14" s="196"/>
      <c r="HF14" s="196"/>
      <c r="HG14" s="196"/>
      <c r="HH14" s="196"/>
      <c r="HI14" s="196"/>
      <c r="HJ14" s="196"/>
      <c r="HK14" s="196"/>
      <c r="HL14" s="196"/>
      <c r="HM14" s="196"/>
      <c r="HN14" s="196"/>
      <c r="HO14" s="196"/>
      <c r="HP14" s="196"/>
      <c r="HQ14" s="196"/>
      <c r="HR14" s="196"/>
      <c r="HS14" s="196"/>
      <c r="HT14" s="196"/>
      <c r="HU14" s="196"/>
      <c r="HV14" s="196"/>
      <c r="HW14" s="196"/>
      <c r="HX14" s="196"/>
      <c r="HY14" s="196"/>
      <c r="HZ14" s="196"/>
      <c r="IA14" s="196"/>
      <c r="IB14" s="196"/>
      <c r="IC14" s="196"/>
      <c r="ID14" s="196"/>
      <c r="IE14" s="196"/>
      <c r="IF14" s="196"/>
      <c r="IG14" s="196"/>
      <c r="IH14" s="196"/>
      <c r="II14" s="196"/>
      <c r="IJ14" s="196"/>
      <c r="IK14" s="196"/>
      <c r="IL14" s="196"/>
      <c r="IM14" s="196"/>
      <c r="IN14" s="196"/>
      <c r="IO14" s="196"/>
      <c r="IP14" s="196"/>
      <c r="IQ14" s="196"/>
      <c r="IR14" s="196"/>
      <c r="IS14" s="196"/>
      <c r="IT14" s="196"/>
    </row>
    <row r="15" spans="1:254" ht="26.25" customHeight="1">
      <c r="A15" s="196"/>
      <c r="B15" s="196"/>
      <c r="D15" s="209"/>
      <c r="E15" s="205" t="s">
        <v>210</v>
      </c>
      <c r="F15" s="1724"/>
      <c r="G15" s="1725"/>
      <c r="H15" s="1725"/>
      <c r="I15" s="1725"/>
      <c r="J15" s="1725"/>
      <c r="K15" s="1725"/>
      <c r="L15" s="1725"/>
      <c r="M15" s="291" t="s">
        <v>106</v>
      </c>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c r="AX15" s="196"/>
      <c r="AY15" s="196"/>
      <c r="AZ15" s="196"/>
      <c r="BA15" s="196"/>
      <c r="BB15" s="196"/>
      <c r="BC15" s="196"/>
      <c r="BD15" s="196"/>
      <c r="BE15" s="196"/>
      <c r="BF15" s="196"/>
      <c r="BG15" s="196"/>
      <c r="BH15" s="196"/>
      <c r="BI15" s="196"/>
      <c r="BJ15" s="196"/>
      <c r="BK15" s="196"/>
      <c r="BL15" s="196"/>
      <c r="BM15" s="196"/>
      <c r="BN15" s="196"/>
      <c r="BO15" s="196"/>
      <c r="BP15" s="196"/>
      <c r="BQ15" s="196"/>
      <c r="BR15" s="196"/>
      <c r="BS15" s="196"/>
      <c r="BT15" s="196"/>
      <c r="BU15" s="196"/>
      <c r="BV15" s="196"/>
      <c r="BW15" s="196"/>
      <c r="BX15" s="196"/>
      <c r="BY15" s="196"/>
      <c r="BZ15" s="196"/>
      <c r="CA15" s="196"/>
      <c r="CB15" s="196"/>
      <c r="CC15" s="196"/>
      <c r="CD15" s="196"/>
      <c r="CE15" s="196"/>
      <c r="CF15" s="196"/>
      <c r="CG15" s="196"/>
      <c r="CH15" s="196"/>
      <c r="CI15" s="196"/>
      <c r="CJ15" s="196"/>
      <c r="CK15" s="196"/>
      <c r="CL15" s="196"/>
      <c r="CM15" s="196"/>
      <c r="CN15" s="196"/>
      <c r="CO15" s="196"/>
      <c r="CP15" s="196"/>
      <c r="CQ15" s="196"/>
      <c r="CR15" s="196"/>
      <c r="CS15" s="196"/>
      <c r="CT15" s="196"/>
      <c r="CU15" s="196"/>
      <c r="CV15" s="196"/>
      <c r="CW15" s="196"/>
      <c r="CX15" s="196"/>
      <c r="CY15" s="196"/>
      <c r="CZ15" s="196"/>
      <c r="DA15" s="196"/>
      <c r="DB15" s="196"/>
      <c r="DC15" s="196"/>
      <c r="DD15" s="196"/>
      <c r="DE15" s="196"/>
      <c r="DF15" s="196"/>
      <c r="DG15" s="196"/>
      <c r="DH15" s="196"/>
      <c r="DI15" s="196"/>
      <c r="DJ15" s="196"/>
      <c r="DK15" s="196"/>
      <c r="DL15" s="196"/>
      <c r="DM15" s="196"/>
      <c r="DN15" s="196"/>
      <c r="DO15" s="196"/>
      <c r="DP15" s="196"/>
      <c r="DQ15" s="196"/>
      <c r="DR15" s="196"/>
      <c r="DS15" s="196"/>
      <c r="DT15" s="196"/>
      <c r="DU15" s="196"/>
      <c r="DV15" s="196"/>
      <c r="DW15" s="196"/>
      <c r="DX15" s="196"/>
      <c r="DY15" s="196"/>
      <c r="DZ15" s="196"/>
      <c r="EA15" s="196"/>
      <c r="EB15" s="196"/>
      <c r="EC15" s="196"/>
      <c r="ED15" s="196"/>
      <c r="EE15" s="196"/>
      <c r="EF15" s="196"/>
      <c r="EG15" s="196"/>
      <c r="EH15" s="196"/>
      <c r="EI15" s="196"/>
      <c r="EJ15" s="196"/>
      <c r="EK15" s="196"/>
      <c r="EL15" s="196"/>
      <c r="EM15" s="196"/>
      <c r="EN15" s="196"/>
      <c r="EO15" s="196"/>
      <c r="EP15" s="196"/>
      <c r="EQ15" s="196"/>
      <c r="ER15" s="196"/>
      <c r="ES15" s="196"/>
      <c r="ET15" s="196"/>
      <c r="EU15" s="196"/>
      <c r="EV15" s="196"/>
      <c r="EW15" s="196"/>
      <c r="EX15" s="196"/>
      <c r="EY15" s="196"/>
      <c r="EZ15" s="196"/>
      <c r="FA15" s="196"/>
      <c r="FB15" s="196"/>
      <c r="FC15" s="196"/>
      <c r="FD15" s="196"/>
      <c r="FE15" s="196"/>
      <c r="FF15" s="196"/>
      <c r="FG15" s="196"/>
      <c r="FH15" s="196"/>
      <c r="FI15" s="196"/>
      <c r="FJ15" s="196"/>
      <c r="FK15" s="196"/>
      <c r="FL15" s="196"/>
      <c r="FM15" s="196"/>
      <c r="FN15" s="196"/>
      <c r="FO15" s="196"/>
      <c r="FP15" s="196"/>
      <c r="FQ15" s="196"/>
      <c r="FR15" s="196"/>
      <c r="FS15" s="196"/>
      <c r="FT15" s="196"/>
      <c r="FU15" s="196"/>
      <c r="FV15" s="196"/>
      <c r="FW15" s="196"/>
      <c r="FX15" s="196"/>
      <c r="FY15" s="196"/>
      <c r="FZ15" s="196"/>
      <c r="GA15" s="196"/>
      <c r="GB15" s="196"/>
      <c r="GC15" s="196"/>
      <c r="GD15" s="196"/>
      <c r="GE15" s="196"/>
      <c r="GF15" s="196"/>
      <c r="GG15" s="196"/>
      <c r="GH15" s="196"/>
      <c r="GI15" s="196"/>
      <c r="GJ15" s="196"/>
      <c r="GK15" s="196"/>
      <c r="GL15" s="196"/>
      <c r="GM15" s="196"/>
      <c r="GN15" s="196"/>
      <c r="GO15" s="196"/>
      <c r="GP15" s="196"/>
      <c r="GQ15" s="196"/>
      <c r="GR15" s="196"/>
      <c r="GS15" s="196"/>
      <c r="GT15" s="196"/>
      <c r="GU15" s="196"/>
      <c r="GV15" s="196"/>
      <c r="GW15" s="196"/>
      <c r="GX15" s="196"/>
      <c r="GY15" s="196"/>
      <c r="GZ15" s="196"/>
      <c r="HA15" s="196"/>
      <c r="HB15" s="196"/>
      <c r="HC15" s="196"/>
      <c r="HD15" s="196"/>
      <c r="HE15" s="196"/>
      <c r="HF15" s="196"/>
      <c r="HG15" s="196"/>
      <c r="HH15" s="196"/>
      <c r="HI15" s="196"/>
      <c r="HJ15" s="196"/>
      <c r="HK15" s="196"/>
      <c r="HL15" s="196"/>
      <c r="HM15" s="196"/>
      <c r="HN15" s="196"/>
      <c r="HO15" s="196"/>
      <c r="HP15" s="196"/>
      <c r="HQ15" s="196"/>
      <c r="HR15" s="196"/>
      <c r="HS15" s="196"/>
      <c r="HT15" s="196"/>
      <c r="HU15" s="196"/>
      <c r="HV15" s="196"/>
      <c r="HW15" s="196"/>
      <c r="HX15" s="196"/>
      <c r="HY15" s="196"/>
      <c r="HZ15" s="196"/>
      <c r="IA15" s="196"/>
      <c r="IB15" s="196"/>
      <c r="IC15" s="196"/>
      <c r="ID15" s="196"/>
      <c r="IE15" s="196"/>
      <c r="IF15" s="196"/>
      <c r="IG15" s="196"/>
      <c r="IH15" s="196"/>
      <c r="II15" s="196"/>
      <c r="IJ15" s="196"/>
      <c r="IK15" s="196"/>
      <c r="IL15" s="196"/>
      <c r="IM15" s="196"/>
      <c r="IN15" s="196"/>
      <c r="IO15" s="196"/>
      <c r="IP15" s="196"/>
      <c r="IQ15" s="196"/>
      <c r="IR15" s="196"/>
      <c r="IS15" s="196"/>
      <c r="IT15" s="196"/>
    </row>
    <row r="16" spans="1:254">
      <c r="A16" s="194"/>
      <c r="B16" s="194"/>
      <c r="C16" s="197"/>
      <c r="E16" s="197"/>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AZ16" s="194"/>
      <c r="BA16" s="194"/>
      <c r="BB16" s="194"/>
      <c r="BC16" s="194"/>
      <c r="BD16" s="194"/>
      <c r="BE16" s="194"/>
      <c r="BF16" s="194"/>
      <c r="BG16" s="194"/>
      <c r="BH16" s="194"/>
      <c r="BI16" s="194"/>
      <c r="BJ16" s="194"/>
      <c r="BK16" s="194"/>
      <c r="BL16" s="194"/>
      <c r="BM16" s="194"/>
      <c r="BN16" s="194"/>
      <c r="BO16" s="194"/>
      <c r="BP16" s="194"/>
      <c r="BQ16" s="194"/>
      <c r="BR16" s="194"/>
      <c r="BS16" s="194"/>
      <c r="BT16" s="194"/>
      <c r="BU16" s="194"/>
      <c r="BV16" s="194"/>
      <c r="BW16" s="194"/>
      <c r="BX16" s="194"/>
      <c r="BY16" s="194"/>
      <c r="BZ16" s="194"/>
      <c r="CA16" s="194"/>
      <c r="CB16" s="194"/>
      <c r="CC16" s="194"/>
      <c r="CD16" s="194"/>
      <c r="CE16" s="194"/>
      <c r="CF16" s="194"/>
      <c r="CG16" s="194"/>
      <c r="CH16" s="194"/>
      <c r="CI16" s="194"/>
      <c r="CJ16" s="194"/>
      <c r="CK16" s="194"/>
      <c r="CL16" s="194"/>
      <c r="CM16" s="194"/>
      <c r="CN16" s="194"/>
      <c r="CO16" s="194"/>
      <c r="CP16" s="194"/>
      <c r="CQ16" s="194"/>
      <c r="CR16" s="194"/>
      <c r="CS16" s="194"/>
      <c r="CT16" s="194"/>
      <c r="CU16" s="194"/>
      <c r="CV16" s="194"/>
      <c r="CW16" s="194"/>
      <c r="CX16" s="194"/>
      <c r="CY16" s="194"/>
      <c r="CZ16" s="194"/>
      <c r="DA16" s="194"/>
      <c r="DB16" s="194"/>
      <c r="DC16" s="194"/>
      <c r="DD16" s="194"/>
      <c r="DE16" s="194"/>
      <c r="DF16" s="194"/>
      <c r="DG16" s="194"/>
      <c r="DH16" s="194"/>
      <c r="DI16" s="194"/>
      <c r="DJ16" s="194"/>
      <c r="DK16" s="194"/>
      <c r="DL16" s="194"/>
      <c r="DM16" s="194"/>
      <c r="DN16" s="194"/>
      <c r="DO16" s="194"/>
      <c r="DP16" s="194"/>
      <c r="DQ16" s="194"/>
      <c r="DR16" s="194"/>
      <c r="DS16" s="194"/>
      <c r="DT16" s="194"/>
      <c r="DU16" s="194"/>
      <c r="DV16" s="194"/>
      <c r="DW16" s="194"/>
      <c r="DX16" s="194"/>
      <c r="DY16" s="194"/>
      <c r="DZ16" s="194"/>
      <c r="EA16" s="194"/>
      <c r="EB16" s="194"/>
      <c r="EC16" s="194"/>
      <c r="ED16" s="194"/>
      <c r="EE16" s="194"/>
      <c r="EF16" s="194"/>
      <c r="EG16" s="194"/>
      <c r="EH16" s="194"/>
      <c r="EI16" s="194"/>
      <c r="EJ16" s="194"/>
      <c r="EK16" s="194"/>
      <c r="EL16" s="194"/>
      <c r="EM16" s="194"/>
      <c r="EN16" s="194"/>
      <c r="EO16" s="194"/>
      <c r="EP16" s="194"/>
      <c r="EQ16" s="194"/>
      <c r="ER16" s="194"/>
      <c r="ES16" s="194"/>
      <c r="ET16" s="194"/>
      <c r="EU16" s="194"/>
      <c r="EV16" s="194"/>
      <c r="EW16" s="194"/>
      <c r="EX16" s="194"/>
      <c r="EY16" s="194"/>
      <c r="EZ16" s="194"/>
      <c r="FA16" s="194"/>
      <c r="FB16" s="194"/>
      <c r="FC16" s="194"/>
      <c r="FD16" s="194"/>
      <c r="FE16" s="194"/>
      <c r="FF16" s="194"/>
      <c r="FG16" s="194"/>
      <c r="FH16" s="194"/>
      <c r="FI16" s="194"/>
      <c r="FJ16" s="194"/>
      <c r="FK16" s="194"/>
      <c r="FL16" s="194"/>
      <c r="FM16" s="194"/>
      <c r="FN16" s="194"/>
      <c r="FO16" s="194"/>
      <c r="FP16" s="194"/>
      <c r="FQ16" s="194"/>
      <c r="FR16" s="194"/>
      <c r="FS16" s="194"/>
      <c r="FT16" s="194"/>
      <c r="FU16" s="194"/>
      <c r="FV16" s="194"/>
      <c r="FW16" s="194"/>
      <c r="FX16" s="194"/>
      <c r="FY16" s="194"/>
      <c r="FZ16" s="194"/>
      <c r="GA16" s="194"/>
      <c r="GB16" s="194"/>
      <c r="GC16" s="194"/>
      <c r="GD16" s="194"/>
      <c r="GE16" s="194"/>
      <c r="GF16" s="194"/>
      <c r="GG16" s="194"/>
      <c r="GH16" s="194"/>
      <c r="GI16" s="194"/>
      <c r="GJ16" s="194"/>
      <c r="GK16" s="194"/>
      <c r="GL16" s="194"/>
      <c r="GM16" s="194"/>
      <c r="GN16" s="194"/>
      <c r="GO16" s="194"/>
      <c r="GP16" s="194"/>
      <c r="GQ16" s="194"/>
      <c r="GR16" s="194"/>
      <c r="GS16" s="194"/>
      <c r="GT16" s="194"/>
      <c r="GU16" s="194"/>
      <c r="GV16" s="194"/>
      <c r="GW16" s="194"/>
      <c r="GX16" s="194"/>
      <c r="GY16" s="194"/>
      <c r="GZ16" s="194"/>
      <c r="HA16" s="194"/>
      <c r="HB16" s="194"/>
      <c r="HC16" s="194"/>
      <c r="HD16" s="194"/>
      <c r="HE16" s="194"/>
      <c r="HF16" s="194"/>
      <c r="HG16" s="194"/>
      <c r="HH16" s="194"/>
      <c r="HI16" s="194"/>
      <c r="HJ16" s="194"/>
      <c r="HK16" s="194"/>
      <c r="HL16" s="194"/>
      <c r="HM16" s="194"/>
      <c r="HN16" s="194"/>
      <c r="HO16" s="194"/>
      <c r="HP16" s="194"/>
      <c r="HQ16" s="194"/>
      <c r="HR16" s="194"/>
      <c r="HS16" s="194"/>
      <c r="HT16" s="194"/>
      <c r="HU16" s="194"/>
      <c r="HV16" s="194"/>
      <c r="HW16" s="194"/>
      <c r="HX16" s="194"/>
      <c r="HY16" s="194"/>
      <c r="HZ16" s="194"/>
      <c r="IA16" s="194"/>
      <c r="IB16" s="194"/>
      <c r="IC16" s="194"/>
      <c r="ID16" s="194"/>
      <c r="IE16" s="194"/>
      <c r="IF16" s="194"/>
      <c r="IG16" s="194"/>
      <c r="IH16" s="194"/>
      <c r="II16" s="194"/>
      <c r="IJ16" s="194"/>
      <c r="IK16" s="194"/>
      <c r="IL16" s="194"/>
      <c r="IM16" s="194"/>
      <c r="IN16" s="194"/>
      <c r="IO16" s="194"/>
      <c r="IP16" s="194"/>
      <c r="IQ16" s="194"/>
      <c r="IR16" s="194"/>
      <c r="IS16" s="194"/>
      <c r="IT16" s="194"/>
    </row>
    <row r="17" spans="1:254">
      <c r="A17" s="194"/>
      <c r="B17" s="194"/>
      <c r="C17" s="197"/>
      <c r="E17" s="197"/>
      <c r="F17" s="194"/>
      <c r="G17" s="194"/>
      <c r="H17" s="194"/>
      <c r="I17" s="194"/>
      <c r="J17" s="194"/>
      <c r="K17" s="194"/>
      <c r="L17" s="194"/>
      <c r="M17" s="194"/>
      <c r="N17" s="194"/>
      <c r="O17" s="194"/>
      <c r="P17" s="194"/>
      <c r="Q17" s="194"/>
      <c r="R17" s="194"/>
      <c r="S17" s="194"/>
      <c r="T17" s="194"/>
      <c r="U17" s="194"/>
      <c r="V17" s="194"/>
      <c r="W17" s="194"/>
      <c r="X17" s="194"/>
      <c r="Y17" s="194"/>
      <c r="Z17" s="194"/>
      <c r="AA17" s="194"/>
      <c r="AB17" s="194"/>
      <c r="AC17" s="194"/>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4"/>
      <c r="AZ17" s="194"/>
      <c r="BA17" s="194"/>
      <c r="BB17" s="194"/>
      <c r="BC17" s="194"/>
      <c r="BD17" s="194"/>
      <c r="BE17" s="194"/>
      <c r="BF17" s="194"/>
      <c r="BG17" s="194"/>
      <c r="BH17" s="194"/>
      <c r="BI17" s="194"/>
      <c r="BJ17" s="194"/>
      <c r="BK17" s="194"/>
      <c r="BL17" s="194"/>
      <c r="BM17" s="194"/>
      <c r="BN17" s="194"/>
      <c r="BO17" s="194"/>
      <c r="BP17" s="194"/>
      <c r="BQ17" s="194"/>
      <c r="BR17" s="194"/>
      <c r="BS17" s="194"/>
      <c r="BT17" s="194"/>
      <c r="BU17" s="194"/>
      <c r="BV17" s="194"/>
      <c r="BW17" s="194"/>
      <c r="BX17" s="194"/>
      <c r="BY17" s="194"/>
      <c r="BZ17" s="194"/>
      <c r="CA17" s="194"/>
      <c r="CB17" s="194"/>
      <c r="CC17" s="194"/>
      <c r="CD17" s="194"/>
      <c r="CE17" s="194"/>
      <c r="CF17" s="194"/>
      <c r="CG17" s="194"/>
      <c r="CH17" s="194"/>
      <c r="CI17" s="194"/>
      <c r="CJ17" s="194"/>
      <c r="CK17" s="194"/>
      <c r="CL17" s="194"/>
      <c r="CM17" s="194"/>
      <c r="CN17" s="194"/>
      <c r="CO17" s="194"/>
      <c r="CP17" s="194"/>
      <c r="CQ17" s="194"/>
      <c r="CR17" s="194"/>
      <c r="CS17" s="194"/>
      <c r="CT17" s="194"/>
      <c r="CU17" s="194"/>
      <c r="CV17" s="194"/>
      <c r="CW17" s="194"/>
      <c r="CX17" s="194"/>
      <c r="CY17" s="194"/>
      <c r="CZ17" s="194"/>
      <c r="DA17" s="194"/>
      <c r="DB17" s="194"/>
      <c r="DC17" s="194"/>
      <c r="DD17" s="194"/>
      <c r="DE17" s="194"/>
      <c r="DF17" s="194"/>
      <c r="DG17" s="194"/>
      <c r="DH17" s="194"/>
      <c r="DI17" s="194"/>
      <c r="DJ17" s="194"/>
      <c r="DK17" s="194"/>
      <c r="DL17" s="194"/>
      <c r="DM17" s="194"/>
      <c r="DN17" s="194"/>
      <c r="DO17" s="194"/>
      <c r="DP17" s="194"/>
      <c r="DQ17" s="194"/>
      <c r="DR17" s="194"/>
      <c r="DS17" s="194"/>
      <c r="DT17" s="194"/>
      <c r="DU17" s="194"/>
      <c r="DV17" s="194"/>
      <c r="DW17" s="194"/>
      <c r="DX17" s="194"/>
      <c r="DY17" s="194"/>
      <c r="DZ17" s="194"/>
      <c r="EA17" s="194"/>
      <c r="EB17" s="194"/>
      <c r="EC17" s="194"/>
      <c r="ED17" s="194"/>
      <c r="EE17" s="194"/>
      <c r="EF17" s="194"/>
      <c r="EG17" s="194"/>
      <c r="EH17" s="194"/>
      <c r="EI17" s="194"/>
      <c r="EJ17" s="194"/>
      <c r="EK17" s="194"/>
      <c r="EL17" s="194"/>
      <c r="EM17" s="194"/>
      <c r="EN17" s="194"/>
      <c r="EO17" s="194"/>
      <c r="EP17" s="194"/>
      <c r="EQ17" s="194"/>
      <c r="ER17" s="194"/>
      <c r="ES17" s="194"/>
      <c r="ET17" s="194"/>
      <c r="EU17" s="194"/>
      <c r="EV17" s="194"/>
      <c r="EW17" s="194"/>
      <c r="EX17" s="194"/>
      <c r="EY17" s="194"/>
      <c r="EZ17" s="194"/>
      <c r="FA17" s="194"/>
      <c r="FB17" s="194"/>
      <c r="FC17" s="194"/>
      <c r="FD17" s="194"/>
      <c r="FE17" s="194"/>
      <c r="FF17" s="194"/>
      <c r="FG17" s="194"/>
      <c r="FH17" s="194"/>
      <c r="FI17" s="194"/>
      <c r="FJ17" s="194"/>
      <c r="FK17" s="194"/>
      <c r="FL17" s="194"/>
      <c r="FM17" s="194"/>
      <c r="FN17" s="194"/>
      <c r="FO17" s="194"/>
      <c r="FP17" s="194"/>
      <c r="FQ17" s="194"/>
      <c r="FR17" s="194"/>
      <c r="FS17" s="194"/>
      <c r="FT17" s="194"/>
      <c r="FU17" s="194"/>
      <c r="FV17" s="194"/>
      <c r="FW17" s="194"/>
      <c r="FX17" s="194"/>
      <c r="FY17" s="194"/>
      <c r="FZ17" s="194"/>
      <c r="GA17" s="194"/>
      <c r="GB17" s="194"/>
      <c r="GC17" s="194"/>
      <c r="GD17" s="194"/>
      <c r="GE17" s="194"/>
      <c r="GF17" s="194"/>
      <c r="GG17" s="194"/>
      <c r="GH17" s="194"/>
      <c r="GI17" s="194"/>
      <c r="GJ17" s="194"/>
      <c r="GK17" s="194"/>
      <c r="GL17" s="194"/>
      <c r="GM17" s="194"/>
      <c r="GN17" s="194"/>
      <c r="GO17" s="194"/>
      <c r="GP17" s="194"/>
      <c r="GQ17" s="194"/>
      <c r="GR17" s="194"/>
      <c r="GS17" s="194"/>
      <c r="GT17" s="194"/>
      <c r="GU17" s="194"/>
      <c r="GV17" s="194"/>
      <c r="GW17" s="194"/>
      <c r="GX17" s="194"/>
      <c r="GY17" s="194"/>
      <c r="GZ17" s="194"/>
      <c r="HA17" s="194"/>
      <c r="HB17" s="194"/>
      <c r="HC17" s="194"/>
      <c r="HD17" s="194"/>
      <c r="HE17" s="194"/>
      <c r="HF17" s="194"/>
      <c r="HG17" s="194"/>
      <c r="HH17" s="194"/>
      <c r="HI17" s="194"/>
      <c r="HJ17" s="194"/>
      <c r="HK17" s="194"/>
      <c r="HL17" s="194"/>
      <c r="HM17" s="194"/>
      <c r="HN17" s="194"/>
      <c r="HO17" s="194"/>
      <c r="HP17" s="194"/>
      <c r="HQ17" s="194"/>
      <c r="HR17" s="194"/>
      <c r="HS17" s="194"/>
      <c r="HT17" s="194"/>
      <c r="HU17" s="194"/>
      <c r="HV17" s="194"/>
      <c r="HW17" s="194"/>
      <c r="HX17" s="194"/>
      <c r="HY17" s="194"/>
      <c r="HZ17" s="194"/>
      <c r="IA17" s="194"/>
      <c r="IB17" s="194"/>
      <c r="IC17" s="194"/>
      <c r="ID17" s="194"/>
      <c r="IE17" s="194"/>
      <c r="IF17" s="194"/>
      <c r="IG17" s="194"/>
      <c r="IH17" s="194"/>
      <c r="II17" s="194"/>
      <c r="IJ17" s="194"/>
      <c r="IK17" s="194"/>
      <c r="IL17" s="194"/>
      <c r="IM17" s="194"/>
      <c r="IN17" s="194"/>
      <c r="IO17" s="194"/>
      <c r="IP17" s="194"/>
      <c r="IQ17" s="194"/>
      <c r="IR17" s="194"/>
      <c r="IS17" s="194"/>
      <c r="IT17" s="194"/>
    </row>
    <row r="18" spans="1:254">
      <c r="A18" s="194"/>
      <c r="B18" s="194"/>
      <c r="C18" s="197"/>
      <c r="E18" s="197"/>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AZ18" s="194"/>
      <c r="BA18" s="194"/>
      <c r="BB18" s="194"/>
      <c r="BC18" s="194"/>
      <c r="BD18" s="194"/>
      <c r="BE18" s="194"/>
      <c r="BF18" s="194"/>
      <c r="BG18" s="194"/>
      <c r="BH18" s="194"/>
      <c r="BI18" s="194"/>
      <c r="BJ18" s="194"/>
      <c r="BK18" s="194"/>
      <c r="BL18" s="194"/>
      <c r="BM18" s="194"/>
      <c r="BN18" s="194"/>
      <c r="BO18" s="194"/>
      <c r="BP18" s="194"/>
      <c r="BQ18" s="194"/>
      <c r="BR18" s="194"/>
      <c r="BS18" s="194"/>
      <c r="BT18" s="194"/>
      <c r="BU18" s="194"/>
      <c r="BV18" s="194"/>
      <c r="BW18" s="194"/>
      <c r="BX18" s="194"/>
      <c r="BY18" s="194"/>
      <c r="BZ18" s="194"/>
      <c r="CA18" s="194"/>
      <c r="CB18" s="194"/>
      <c r="CC18" s="194"/>
      <c r="CD18" s="194"/>
      <c r="CE18" s="194"/>
      <c r="CF18" s="194"/>
      <c r="CG18" s="194"/>
      <c r="CH18" s="194"/>
      <c r="CI18" s="194"/>
      <c r="CJ18" s="194"/>
      <c r="CK18" s="194"/>
      <c r="CL18" s="194"/>
      <c r="CM18" s="194"/>
      <c r="CN18" s="194"/>
      <c r="CO18" s="194"/>
      <c r="CP18" s="194"/>
      <c r="CQ18" s="194"/>
      <c r="CR18" s="194"/>
      <c r="CS18" s="194"/>
      <c r="CT18" s="194"/>
      <c r="CU18" s="194"/>
      <c r="CV18" s="194"/>
      <c r="CW18" s="194"/>
      <c r="CX18" s="194"/>
      <c r="CY18" s="194"/>
      <c r="CZ18" s="194"/>
      <c r="DA18" s="194"/>
      <c r="DB18" s="194"/>
      <c r="DC18" s="194"/>
      <c r="DD18" s="194"/>
      <c r="DE18" s="194"/>
      <c r="DF18" s="194"/>
      <c r="DG18" s="194"/>
      <c r="DH18" s="194"/>
      <c r="DI18" s="194"/>
      <c r="DJ18" s="194"/>
      <c r="DK18" s="194"/>
      <c r="DL18" s="194"/>
      <c r="DM18" s="194"/>
      <c r="DN18" s="194"/>
      <c r="DO18" s="194"/>
      <c r="DP18" s="194"/>
      <c r="DQ18" s="194"/>
      <c r="DR18" s="194"/>
      <c r="DS18" s="194"/>
      <c r="DT18" s="194"/>
      <c r="DU18" s="194"/>
      <c r="DV18" s="194"/>
      <c r="DW18" s="194"/>
      <c r="DX18" s="194"/>
      <c r="DY18" s="194"/>
      <c r="DZ18" s="194"/>
      <c r="EA18" s="194"/>
      <c r="EB18" s="194"/>
      <c r="EC18" s="194"/>
      <c r="ED18" s="194"/>
      <c r="EE18" s="194"/>
      <c r="EF18" s="194"/>
      <c r="EG18" s="194"/>
      <c r="EH18" s="194"/>
      <c r="EI18" s="194"/>
      <c r="EJ18" s="194"/>
      <c r="EK18" s="194"/>
      <c r="EL18" s="194"/>
      <c r="EM18" s="194"/>
      <c r="EN18" s="194"/>
      <c r="EO18" s="194"/>
      <c r="EP18" s="194"/>
      <c r="EQ18" s="194"/>
      <c r="ER18" s="194"/>
      <c r="ES18" s="194"/>
      <c r="ET18" s="194"/>
      <c r="EU18" s="194"/>
      <c r="EV18" s="194"/>
      <c r="EW18" s="194"/>
      <c r="EX18" s="194"/>
      <c r="EY18" s="194"/>
      <c r="EZ18" s="194"/>
      <c r="FA18" s="194"/>
      <c r="FB18" s="194"/>
      <c r="FC18" s="194"/>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4"/>
      <c r="GH18" s="194"/>
      <c r="GI18" s="194"/>
      <c r="GJ18" s="194"/>
      <c r="GK18" s="194"/>
      <c r="GL18" s="194"/>
      <c r="GM18" s="194"/>
      <c r="GN18" s="194"/>
      <c r="GO18" s="194"/>
      <c r="GP18" s="194"/>
      <c r="GQ18" s="194"/>
      <c r="GR18" s="194"/>
      <c r="GS18" s="194"/>
      <c r="GT18" s="194"/>
      <c r="GU18" s="194"/>
      <c r="GV18" s="194"/>
      <c r="GW18" s="194"/>
      <c r="GX18" s="194"/>
      <c r="GY18" s="194"/>
      <c r="GZ18" s="194"/>
      <c r="HA18" s="194"/>
      <c r="HB18" s="194"/>
      <c r="HC18" s="194"/>
      <c r="HD18" s="194"/>
      <c r="HE18" s="194"/>
      <c r="HF18" s="194"/>
      <c r="HG18" s="194"/>
      <c r="HH18" s="194"/>
      <c r="HI18" s="194"/>
      <c r="HJ18" s="194"/>
      <c r="HK18" s="194"/>
      <c r="HL18" s="194"/>
      <c r="HM18" s="194"/>
      <c r="HN18" s="194"/>
      <c r="HO18" s="194"/>
      <c r="HP18" s="194"/>
      <c r="HQ18" s="194"/>
      <c r="HR18" s="194"/>
      <c r="HS18" s="194"/>
      <c r="HT18" s="194"/>
      <c r="HU18" s="194"/>
      <c r="HV18" s="194"/>
      <c r="HW18" s="194"/>
      <c r="HX18" s="194"/>
      <c r="HY18" s="194"/>
      <c r="HZ18" s="194"/>
      <c r="IA18" s="194"/>
      <c r="IB18" s="194"/>
      <c r="IC18" s="194"/>
      <c r="ID18" s="194"/>
      <c r="IE18" s="194"/>
      <c r="IF18" s="194"/>
      <c r="IG18" s="194"/>
      <c r="IH18" s="194"/>
      <c r="II18" s="194"/>
      <c r="IJ18" s="194"/>
      <c r="IK18" s="194"/>
      <c r="IL18" s="194"/>
      <c r="IM18" s="194"/>
      <c r="IN18" s="194"/>
      <c r="IO18" s="194"/>
      <c r="IP18" s="194"/>
      <c r="IQ18" s="194"/>
      <c r="IR18" s="194"/>
      <c r="IS18" s="194"/>
      <c r="IT18" s="194"/>
    </row>
    <row r="19" spans="1:254" ht="56.25" customHeight="1">
      <c r="A19" s="198"/>
      <c r="B19" s="1727" t="s">
        <v>411</v>
      </c>
      <c r="C19" s="1727"/>
      <c r="D19" s="1727"/>
      <c r="E19" s="1727"/>
      <c r="F19" s="1727"/>
      <c r="G19" s="1727"/>
      <c r="H19" s="1727"/>
      <c r="I19" s="1727"/>
      <c r="J19" s="1727"/>
      <c r="K19" s="1727"/>
      <c r="L19" s="1727"/>
      <c r="M19" s="1727"/>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199"/>
      <c r="BA19" s="199"/>
      <c r="BB19" s="199"/>
      <c r="BC19" s="199"/>
      <c r="BD19" s="199"/>
      <c r="BE19" s="199"/>
      <c r="BF19" s="199"/>
      <c r="BG19" s="199"/>
      <c r="BH19" s="199"/>
      <c r="BI19" s="199"/>
      <c r="BJ19" s="199"/>
      <c r="BK19" s="199"/>
      <c r="BL19" s="199"/>
      <c r="BM19" s="199"/>
      <c r="BN19" s="199"/>
      <c r="BO19" s="199"/>
      <c r="BP19" s="199"/>
      <c r="BQ19" s="199"/>
      <c r="BR19" s="199"/>
      <c r="BS19" s="199"/>
      <c r="BT19" s="199"/>
      <c r="BU19" s="199"/>
      <c r="BV19" s="199"/>
      <c r="BW19" s="199"/>
      <c r="BX19" s="199"/>
      <c r="BY19" s="199"/>
      <c r="BZ19" s="199"/>
      <c r="CA19" s="199"/>
      <c r="CB19" s="199"/>
      <c r="CC19" s="199"/>
      <c r="CD19" s="199"/>
      <c r="CE19" s="199"/>
      <c r="CF19" s="199"/>
      <c r="CG19" s="199"/>
      <c r="CH19" s="199"/>
      <c r="CI19" s="199"/>
      <c r="CJ19" s="199"/>
      <c r="CK19" s="199"/>
      <c r="CL19" s="199"/>
      <c r="CM19" s="199"/>
      <c r="CN19" s="199"/>
      <c r="CO19" s="199"/>
      <c r="CP19" s="199"/>
      <c r="CQ19" s="199"/>
      <c r="CR19" s="199"/>
      <c r="CS19" s="199"/>
      <c r="CT19" s="199"/>
      <c r="CU19" s="199"/>
      <c r="CV19" s="199"/>
      <c r="CW19" s="199"/>
      <c r="CX19" s="199"/>
      <c r="CY19" s="199"/>
      <c r="CZ19" s="199"/>
      <c r="DA19" s="199"/>
      <c r="DB19" s="199"/>
      <c r="DC19" s="199"/>
      <c r="DD19" s="199"/>
      <c r="DE19" s="199"/>
      <c r="DF19" s="199"/>
      <c r="DG19" s="199"/>
      <c r="DH19" s="199"/>
      <c r="DI19" s="199"/>
      <c r="DJ19" s="199"/>
      <c r="DK19" s="199"/>
      <c r="DL19" s="199"/>
      <c r="DM19" s="199"/>
      <c r="DN19" s="199"/>
      <c r="DO19" s="199"/>
      <c r="DP19" s="199"/>
      <c r="DQ19" s="199"/>
      <c r="DR19" s="199"/>
      <c r="DS19" s="199"/>
      <c r="DT19" s="199"/>
      <c r="DU19" s="199"/>
      <c r="DV19" s="199"/>
      <c r="DW19" s="199"/>
      <c r="DX19" s="199"/>
      <c r="DY19" s="199"/>
      <c r="DZ19" s="199"/>
      <c r="EA19" s="199"/>
      <c r="EB19" s="199"/>
      <c r="EC19" s="199"/>
      <c r="ED19" s="199"/>
      <c r="EE19" s="199"/>
      <c r="EF19" s="199"/>
      <c r="EG19" s="199"/>
      <c r="EH19" s="199"/>
      <c r="EI19" s="199"/>
      <c r="EJ19" s="199"/>
      <c r="EK19" s="199"/>
      <c r="EL19" s="199"/>
      <c r="EM19" s="199"/>
      <c r="EN19" s="199"/>
      <c r="EO19" s="199"/>
      <c r="EP19" s="199"/>
      <c r="EQ19" s="199"/>
      <c r="ER19" s="199"/>
      <c r="ES19" s="199"/>
      <c r="ET19" s="199"/>
      <c r="EU19" s="199"/>
      <c r="EV19" s="199"/>
      <c r="EW19" s="199"/>
      <c r="EX19" s="199"/>
      <c r="EY19" s="199"/>
      <c r="EZ19" s="199"/>
      <c r="FA19" s="199"/>
      <c r="FB19" s="199"/>
      <c r="FC19" s="199"/>
      <c r="FD19" s="199"/>
      <c r="FE19" s="199"/>
      <c r="FF19" s="199"/>
      <c r="FG19" s="199"/>
      <c r="FH19" s="199"/>
      <c r="FI19" s="199"/>
      <c r="FJ19" s="199"/>
      <c r="FK19" s="199"/>
      <c r="FL19" s="199"/>
      <c r="FM19" s="199"/>
      <c r="FN19" s="199"/>
      <c r="FO19" s="199"/>
      <c r="FP19" s="199"/>
      <c r="FQ19" s="199"/>
      <c r="FR19" s="199"/>
      <c r="FS19" s="199"/>
      <c r="FT19" s="199"/>
      <c r="FU19" s="199"/>
      <c r="FV19" s="199"/>
      <c r="FW19" s="199"/>
      <c r="FX19" s="199"/>
      <c r="FY19" s="199"/>
      <c r="FZ19" s="199"/>
      <c r="GA19" s="199"/>
      <c r="GB19" s="199"/>
      <c r="GC19" s="199"/>
      <c r="GD19" s="199"/>
      <c r="GE19" s="199"/>
      <c r="GF19" s="199"/>
      <c r="GG19" s="199"/>
      <c r="GH19" s="199"/>
      <c r="GI19" s="199"/>
      <c r="GJ19" s="199"/>
      <c r="GK19" s="199"/>
      <c r="GL19" s="199"/>
      <c r="GM19" s="199"/>
      <c r="GN19" s="199"/>
      <c r="GO19" s="199"/>
      <c r="GP19" s="199"/>
      <c r="GQ19" s="199"/>
      <c r="GR19" s="199"/>
      <c r="GS19" s="199"/>
      <c r="GT19" s="199"/>
      <c r="GU19" s="199"/>
      <c r="GV19" s="199"/>
      <c r="GW19" s="199"/>
      <c r="GX19" s="199"/>
      <c r="GY19" s="199"/>
      <c r="GZ19" s="199"/>
      <c r="HA19" s="199"/>
      <c r="HB19" s="199"/>
      <c r="HC19" s="199"/>
      <c r="HD19" s="199"/>
      <c r="HE19" s="199"/>
      <c r="HF19" s="199"/>
      <c r="HG19" s="199"/>
      <c r="HH19" s="199"/>
      <c r="HI19" s="199"/>
      <c r="HJ19" s="199"/>
      <c r="HK19" s="199"/>
      <c r="HL19" s="199"/>
      <c r="HM19" s="199"/>
      <c r="HN19" s="199"/>
      <c r="HO19" s="199"/>
      <c r="HP19" s="199"/>
      <c r="HQ19" s="199"/>
      <c r="HR19" s="199"/>
      <c r="HS19" s="199"/>
      <c r="HT19" s="199"/>
      <c r="HU19" s="199"/>
      <c r="HV19" s="199"/>
      <c r="HW19" s="199"/>
      <c r="HX19" s="199"/>
      <c r="HY19" s="199"/>
      <c r="HZ19" s="199"/>
      <c r="IA19" s="199"/>
      <c r="IB19" s="199"/>
      <c r="IC19" s="199"/>
      <c r="ID19" s="199"/>
      <c r="IE19" s="199"/>
      <c r="IF19" s="199"/>
      <c r="IG19" s="199"/>
      <c r="IH19" s="199"/>
      <c r="II19" s="199"/>
      <c r="IJ19" s="199"/>
      <c r="IK19" s="199"/>
      <c r="IL19" s="199"/>
      <c r="IM19" s="199"/>
      <c r="IN19" s="199"/>
      <c r="IO19" s="199"/>
      <c r="IP19" s="199"/>
      <c r="IQ19" s="199"/>
      <c r="IR19" s="199"/>
      <c r="IS19" s="199"/>
      <c r="IT19" s="199"/>
    </row>
    <row r="20" spans="1:254" ht="14.25" customHeight="1">
      <c r="A20" s="199"/>
      <c r="B20" s="199"/>
      <c r="C20" s="197"/>
      <c r="D20" s="197"/>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9"/>
      <c r="AQ20" s="199"/>
      <c r="AR20" s="199"/>
      <c r="AS20" s="199"/>
      <c r="AT20" s="199"/>
      <c r="AU20" s="199"/>
      <c r="AV20" s="199"/>
      <c r="AW20" s="199"/>
      <c r="AX20" s="199"/>
      <c r="AY20" s="199"/>
      <c r="AZ20" s="199"/>
      <c r="BA20" s="199"/>
      <c r="BB20" s="199"/>
      <c r="BC20" s="199"/>
      <c r="BD20" s="199"/>
      <c r="BE20" s="199"/>
      <c r="BF20" s="199"/>
      <c r="BG20" s="199"/>
      <c r="BH20" s="199"/>
      <c r="BI20" s="199"/>
      <c r="BJ20" s="199"/>
      <c r="BK20" s="199"/>
      <c r="BL20" s="199"/>
      <c r="BM20" s="199"/>
      <c r="BN20" s="199"/>
      <c r="BO20" s="199"/>
      <c r="BP20" s="199"/>
      <c r="BQ20" s="199"/>
      <c r="BR20" s="199"/>
      <c r="BS20" s="199"/>
      <c r="BT20" s="199"/>
      <c r="BU20" s="199"/>
      <c r="BV20" s="199"/>
      <c r="BW20" s="199"/>
      <c r="BX20" s="199"/>
      <c r="BY20" s="199"/>
      <c r="BZ20" s="199"/>
      <c r="CA20" s="199"/>
      <c r="CB20" s="199"/>
      <c r="CC20" s="199"/>
      <c r="CD20" s="199"/>
      <c r="CE20" s="199"/>
      <c r="CF20" s="199"/>
      <c r="CG20" s="199"/>
      <c r="CH20" s="199"/>
      <c r="CI20" s="199"/>
      <c r="CJ20" s="199"/>
      <c r="CK20" s="199"/>
      <c r="CL20" s="199"/>
      <c r="CM20" s="199"/>
      <c r="CN20" s="199"/>
      <c r="CO20" s="199"/>
      <c r="CP20" s="199"/>
      <c r="CQ20" s="199"/>
      <c r="CR20" s="199"/>
      <c r="CS20" s="199"/>
      <c r="CT20" s="199"/>
      <c r="CU20" s="199"/>
      <c r="CV20" s="199"/>
      <c r="CW20" s="199"/>
      <c r="CX20" s="199"/>
      <c r="CY20" s="199"/>
      <c r="CZ20" s="199"/>
      <c r="DA20" s="199"/>
      <c r="DB20" s="199"/>
      <c r="DC20" s="199"/>
      <c r="DD20" s="199"/>
      <c r="DE20" s="199"/>
      <c r="DF20" s="199"/>
      <c r="DG20" s="199"/>
      <c r="DH20" s="199"/>
      <c r="DI20" s="199"/>
      <c r="DJ20" s="199"/>
      <c r="DK20" s="199"/>
      <c r="DL20" s="199"/>
      <c r="DM20" s="199"/>
      <c r="DN20" s="199"/>
      <c r="DO20" s="199"/>
      <c r="DP20" s="199"/>
      <c r="DQ20" s="199"/>
      <c r="DR20" s="199"/>
      <c r="DS20" s="199"/>
      <c r="DT20" s="199"/>
      <c r="DU20" s="199"/>
      <c r="DV20" s="199"/>
      <c r="DW20" s="199"/>
      <c r="DX20" s="199"/>
      <c r="DY20" s="199"/>
      <c r="DZ20" s="199"/>
      <c r="EA20" s="199"/>
      <c r="EB20" s="199"/>
      <c r="EC20" s="199"/>
      <c r="ED20" s="199"/>
      <c r="EE20" s="199"/>
      <c r="EF20" s="199"/>
      <c r="EG20" s="199"/>
      <c r="EH20" s="199"/>
      <c r="EI20" s="199"/>
      <c r="EJ20" s="199"/>
      <c r="EK20" s="199"/>
      <c r="EL20" s="199"/>
      <c r="EM20" s="199"/>
      <c r="EN20" s="199"/>
      <c r="EO20" s="199"/>
      <c r="EP20" s="199"/>
      <c r="EQ20" s="199"/>
      <c r="ER20" s="199"/>
      <c r="ES20" s="199"/>
      <c r="ET20" s="199"/>
      <c r="EU20" s="199"/>
      <c r="EV20" s="199"/>
      <c r="EW20" s="199"/>
      <c r="EX20" s="199"/>
      <c r="EY20" s="199"/>
      <c r="EZ20" s="199"/>
      <c r="FA20" s="199"/>
      <c r="FB20" s="199"/>
      <c r="FC20" s="199"/>
      <c r="FD20" s="199"/>
      <c r="FE20" s="199"/>
      <c r="FF20" s="199"/>
      <c r="FG20" s="199"/>
      <c r="FH20" s="199"/>
      <c r="FI20" s="199"/>
      <c r="FJ20" s="199"/>
      <c r="FK20" s="199"/>
      <c r="FL20" s="199"/>
      <c r="FM20" s="199"/>
      <c r="FN20" s="199"/>
      <c r="FO20" s="199"/>
      <c r="FP20" s="199"/>
      <c r="FQ20" s="199"/>
      <c r="FR20" s="199"/>
      <c r="FS20" s="199"/>
      <c r="FT20" s="199"/>
      <c r="FU20" s="199"/>
      <c r="FV20" s="199"/>
      <c r="FW20" s="199"/>
      <c r="FX20" s="199"/>
      <c r="FY20" s="199"/>
      <c r="FZ20" s="199"/>
      <c r="GA20" s="199"/>
      <c r="GB20" s="199"/>
      <c r="GC20" s="199"/>
      <c r="GD20" s="199"/>
      <c r="GE20" s="199"/>
      <c r="GF20" s="199"/>
      <c r="GG20" s="199"/>
      <c r="GH20" s="199"/>
      <c r="GI20" s="199"/>
      <c r="GJ20" s="199"/>
      <c r="GK20" s="199"/>
      <c r="GL20" s="199"/>
      <c r="GM20" s="199"/>
      <c r="GN20" s="199"/>
      <c r="GO20" s="199"/>
      <c r="GP20" s="199"/>
      <c r="GQ20" s="199"/>
      <c r="GR20" s="199"/>
      <c r="GS20" s="199"/>
      <c r="GT20" s="199"/>
      <c r="GU20" s="199"/>
      <c r="GV20" s="199"/>
      <c r="GW20" s="199"/>
      <c r="GX20" s="199"/>
      <c r="GY20" s="199"/>
      <c r="GZ20" s="199"/>
      <c r="HA20" s="199"/>
      <c r="HB20" s="199"/>
      <c r="HC20" s="199"/>
      <c r="HD20" s="199"/>
      <c r="HE20" s="199"/>
      <c r="HF20" s="199"/>
      <c r="HG20" s="199"/>
      <c r="HH20" s="199"/>
      <c r="HI20" s="199"/>
      <c r="HJ20" s="199"/>
      <c r="HK20" s="199"/>
      <c r="HL20" s="199"/>
      <c r="HM20" s="199"/>
      <c r="HN20" s="199"/>
      <c r="HO20" s="199"/>
      <c r="HP20" s="199"/>
      <c r="HQ20" s="199"/>
      <c r="HR20" s="199"/>
      <c r="HS20" s="199"/>
      <c r="HT20" s="199"/>
      <c r="HU20" s="199"/>
      <c r="HV20" s="199"/>
      <c r="HW20" s="199"/>
      <c r="HX20" s="199"/>
      <c r="HY20" s="199"/>
      <c r="HZ20" s="199"/>
      <c r="IA20" s="199"/>
      <c r="IB20" s="199"/>
      <c r="IC20" s="199"/>
      <c r="ID20" s="199"/>
      <c r="IE20" s="199"/>
      <c r="IF20" s="199"/>
      <c r="IG20" s="199"/>
      <c r="IH20" s="199"/>
      <c r="II20" s="199"/>
      <c r="IJ20" s="199"/>
      <c r="IK20" s="199"/>
      <c r="IL20" s="199"/>
      <c r="IM20" s="199"/>
      <c r="IN20" s="199"/>
      <c r="IO20" s="199"/>
      <c r="IP20" s="199"/>
      <c r="IQ20" s="199"/>
      <c r="IR20" s="199"/>
      <c r="IS20" s="199"/>
      <c r="IT20" s="199"/>
    </row>
    <row r="21" spans="1:254" ht="18.75" customHeight="1">
      <c r="A21" s="199"/>
      <c r="B21" s="194" t="s">
        <v>203</v>
      </c>
      <c r="C21" s="200"/>
      <c r="D21" s="200"/>
      <c r="E21" s="194"/>
      <c r="F21" s="194"/>
      <c r="G21" s="194"/>
      <c r="H21" s="194"/>
      <c r="I21" s="194"/>
      <c r="J21" s="194"/>
      <c r="K21" s="194"/>
      <c r="L21" s="194"/>
      <c r="M21" s="194"/>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199"/>
      <c r="AM21" s="199"/>
      <c r="AN21" s="199"/>
      <c r="AO21" s="199"/>
      <c r="AP21" s="199"/>
      <c r="AQ21" s="199"/>
      <c r="AR21" s="199"/>
      <c r="AS21" s="199"/>
      <c r="AT21" s="199"/>
      <c r="AU21" s="199"/>
      <c r="AV21" s="199"/>
      <c r="AW21" s="199"/>
      <c r="AX21" s="199"/>
      <c r="AY21" s="199"/>
      <c r="AZ21" s="199"/>
      <c r="BA21" s="199"/>
      <c r="BB21" s="199"/>
      <c r="BC21" s="199"/>
      <c r="BD21" s="199"/>
      <c r="BE21" s="199"/>
      <c r="BF21" s="199"/>
      <c r="BG21" s="199"/>
      <c r="BH21" s="199"/>
      <c r="BI21" s="199"/>
      <c r="BJ21" s="199"/>
      <c r="BK21" s="199"/>
      <c r="BL21" s="199"/>
      <c r="BM21" s="199"/>
      <c r="BN21" s="199"/>
      <c r="BO21" s="199"/>
      <c r="BP21" s="199"/>
      <c r="BQ21" s="199"/>
      <c r="BR21" s="199"/>
      <c r="BS21" s="199"/>
      <c r="BT21" s="199"/>
      <c r="BU21" s="199"/>
      <c r="BV21" s="199"/>
      <c r="BW21" s="199"/>
      <c r="BX21" s="199"/>
      <c r="BY21" s="199"/>
      <c r="BZ21" s="199"/>
      <c r="CA21" s="199"/>
      <c r="CB21" s="199"/>
      <c r="CC21" s="199"/>
      <c r="CD21" s="199"/>
      <c r="CE21" s="199"/>
      <c r="CF21" s="199"/>
      <c r="CG21" s="199"/>
      <c r="CH21" s="199"/>
      <c r="CI21" s="199"/>
      <c r="CJ21" s="199"/>
      <c r="CK21" s="199"/>
      <c r="CL21" s="199"/>
      <c r="CM21" s="199"/>
      <c r="CN21" s="199"/>
      <c r="CO21" s="199"/>
      <c r="CP21" s="199"/>
      <c r="CQ21" s="199"/>
      <c r="CR21" s="199"/>
      <c r="CS21" s="199"/>
      <c r="CT21" s="199"/>
      <c r="CU21" s="199"/>
      <c r="CV21" s="199"/>
      <c r="CW21" s="199"/>
      <c r="CX21" s="199"/>
      <c r="CY21" s="199"/>
      <c r="CZ21" s="199"/>
      <c r="DA21" s="199"/>
      <c r="DB21" s="199"/>
      <c r="DC21" s="199"/>
      <c r="DD21" s="199"/>
      <c r="DE21" s="199"/>
      <c r="DF21" s="199"/>
      <c r="DG21" s="199"/>
      <c r="DH21" s="199"/>
      <c r="DI21" s="199"/>
      <c r="DJ21" s="199"/>
      <c r="DK21" s="199"/>
      <c r="DL21" s="199"/>
      <c r="DM21" s="199"/>
      <c r="DN21" s="199"/>
      <c r="DO21" s="199"/>
      <c r="DP21" s="199"/>
      <c r="DQ21" s="199"/>
      <c r="DR21" s="199"/>
      <c r="DS21" s="199"/>
      <c r="DT21" s="199"/>
      <c r="DU21" s="199"/>
      <c r="DV21" s="199"/>
      <c r="DW21" s="199"/>
      <c r="DX21" s="199"/>
      <c r="DY21" s="199"/>
      <c r="DZ21" s="199"/>
      <c r="EA21" s="199"/>
      <c r="EB21" s="199"/>
      <c r="EC21" s="199"/>
      <c r="ED21" s="199"/>
      <c r="EE21" s="199"/>
      <c r="EF21" s="199"/>
      <c r="EG21" s="199"/>
      <c r="EH21" s="199"/>
      <c r="EI21" s="199"/>
      <c r="EJ21" s="199"/>
      <c r="EK21" s="199"/>
      <c r="EL21" s="199"/>
      <c r="EM21" s="199"/>
      <c r="EN21" s="199"/>
      <c r="EO21" s="199"/>
      <c r="EP21" s="199"/>
      <c r="EQ21" s="199"/>
      <c r="ER21" s="199"/>
      <c r="ES21" s="199"/>
      <c r="ET21" s="199"/>
      <c r="EU21" s="199"/>
      <c r="EV21" s="199"/>
      <c r="EW21" s="199"/>
      <c r="EX21" s="199"/>
      <c r="EY21" s="199"/>
      <c r="EZ21" s="199"/>
      <c r="FA21" s="199"/>
      <c r="FB21" s="199"/>
      <c r="FC21" s="199"/>
      <c r="FD21" s="199"/>
      <c r="FE21" s="199"/>
      <c r="FF21" s="199"/>
      <c r="FG21" s="199"/>
      <c r="FH21" s="199"/>
      <c r="FI21" s="199"/>
      <c r="FJ21" s="199"/>
      <c r="FK21" s="199"/>
      <c r="FL21" s="199"/>
      <c r="FM21" s="199"/>
      <c r="FN21" s="199"/>
      <c r="FO21" s="199"/>
      <c r="FP21" s="199"/>
      <c r="FQ21" s="199"/>
      <c r="FR21" s="199"/>
      <c r="FS21" s="199"/>
      <c r="FT21" s="199"/>
      <c r="FU21" s="199"/>
      <c r="FV21" s="199"/>
      <c r="FW21" s="199"/>
      <c r="FX21" s="199"/>
      <c r="FY21" s="199"/>
      <c r="FZ21" s="199"/>
      <c r="GA21" s="199"/>
      <c r="GB21" s="199"/>
      <c r="GC21" s="199"/>
      <c r="GD21" s="199"/>
      <c r="GE21" s="199"/>
      <c r="GF21" s="199"/>
      <c r="GG21" s="199"/>
      <c r="GH21" s="199"/>
      <c r="GI21" s="199"/>
      <c r="GJ21" s="199"/>
      <c r="GK21" s="199"/>
      <c r="GL21" s="199"/>
      <c r="GM21" s="199"/>
      <c r="GN21" s="199"/>
      <c r="GO21" s="199"/>
      <c r="GP21" s="199"/>
      <c r="GQ21" s="199"/>
      <c r="GR21" s="199"/>
      <c r="GS21" s="199"/>
      <c r="GT21" s="199"/>
      <c r="GU21" s="199"/>
      <c r="GV21" s="199"/>
      <c r="GW21" s="199"/>
      <c r="GX21" s="199"/>
      <c r="GY21" s="199"/>
      <c r="GZ21" s="199"/>
      <c r="HA21" s="199"/>
      <c r="HB21" s="199"/>
      <c r="HC21" s="199"/>
      <c r="HD21" s="199"/>
      <c r="HE21" s="199"/>
      <c r="HF21" s="199"/>
      <c r="HG21" s="199"/>
      <c r="HH21" s="199"/>
      <c r="HI21" s="199"/>
      <c r="HJ21" s="199"/>
      <c r="HK21" s="199"/>
      <c r="HL21" s="199"/>
      <c r="HM21" s="199"/>
      <c r="HN21" s="199"/>
      <c r="HO21" s="199"/>
      <c r="HP21" s="199"/>
      <c r="HQ21" s="199"/>
      <c r="HR21" s="199"/>
      <c r="HS21" s="199"/>
      <c r="HT21" s="199"/>
      <c r="HU21" s="199"/>
      <c r="HV21" s="199"/>
      <c r="HW21" s="199"/>
      <c r="HX21" s="199"/>
      <c r="HY21" s="199"/>
      <c r="HZ21" s="199"/>
      <c r="IA21" s="199"/>
      <c r="IB21" s="199"/>
      <c r="IC21" s="199"/>
      <c r="ID21" s="199"/>
      <c r="IE21" s="199"/>
      <c r="IF21" s="199"/>
      <c r="IG21" s="199"/>
      <c r="IH21" s="199"/>
      <c r="II21" s="199"/>
      <c r="IJ21" s="199"/>
      <c r="IK21" s="199"/>
      <c r="IL21" s="199"/>
      <c r="IM21" s="199"/>
      <c r="IN21" s="199"/>
      <c r="IO21" s="199"/>
      <c r="IP21" s="199"/>
      <c r="IQ21" s="199"/>
      <c r="IR21" s="199"/>
      <c r="IS21" s="199"/>
      <c r="IT21" s="199"/>
    </row>
    <row r="22" spans="1:254" ht="204.75" customHeight="1">
      <c r="A22" s="201"/>
      <c r="B22" s="202" t="s">
        <v>204</v>
      </c>
      <c r="C22" s="1723" t="s">
        <v>205</v>
      </c>
      <c r="D22" s="1723"/>
      <c r="E22" s="1723"/>
      <c r="F22" s="1723"/>
      <c r="G22" s="1723"/>
      <c r="H22" s="1723"/>
      <c r="I22" s="1723"/>
      <c r="J22" s="1723"/>
      <c r="K22" s="1723"/>
      <c r="L22" s="1723"/>
      <c r="M22" s="1723"/>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c r="AM22" s="199"/>
      <c r="AN22" s="199"/>
      <c r="AO22" s="199"/>
      <c r="AP22" s="199"/>
      <c r="AQ22" s="199"/>
      <c r="AR22" s="199"/>
      <c r="AS22" s="199"/>
      <c r="AT22" s="199"/>
      <c r="AU22" s="199"/>
      <c r="AV22" s="199"/>
      <c r="AW22" s="199"/>
      <c r="AX22" s="199"/>
      <c r="AY22" s="199"/>
      <c r="AZ22" s="199"/>
      <c r="BA22" s="199"/>
      <c r="BB22" s="199"/>
      <c r="BC22" s="199"/>
      <c r="BD22" s="199"/>
      <c r="BE22" s="199"/>
      <c r="BF22" s="199"/>
      <c r="BG22" s="199"/>
      <c r="BH22" s="199"/>
      <c r="BI22" s="199"/>
      <c r="BJ22" s="199"/>
      <c r="BK22" s="199"/>
      <c r="BL22" s="199"/>
      <c r="BM22" s="199"/>
      <c r="BN22" s="199"/>
      <c r="BO22" s="199"/>
      <c r="BP22" s="199"/>
      <c r="BQ22" s="199"/>
      <c r="BR22" s="199"/>
      <c r="BS22" s="199"/>
      <c r="BT22" s="199"/>
      <c r="BU22" s="199"/>
      <c r="BV22" s="199"/>
      <c r="BW22" s="199"/>
      <c r="BX22" s="199"/>
      <c r="BY22" s="199"/>
      <c r="BZ22" s="199"/>
      <c r="CA22" s="199"/>
      <c r="CB22" s="199"/>
      <c r="CC22" s="199"/>
      <c r="CD22" s="199"/>
      <c r="CE22" s="199"/>
      <c r="CF22" s="199"/>
      <c r="CG22" s="199"/>
      <c r="CH22" s="199"/>
      <c r="CI22" s="199"/>
      <c r="CJ22" s="199"/>
      <c r="CK22" s="199"/>
      <c r="CL22" s="199"/>
      <c r="CM22" s="199"/>
      <c r="CN22" s="199"/>
      <c r="CO22" s="199"/>
      <c r="CP22" s="199"/>
      <c r="CQ22" s="199"/>
      <c r="CR22" s="199"/>
      <c r="CS22" s="199"/>
      <c r="CT22" s="199"/>
      <c r="CU22" s="199"/>
      <c r="CV22" s="199"/>
      <c r="CW22" s="199"/>
      <c r="CX22" s="199"/>
      <c r="CY22" s="199"/>
      <c r="CZ22" s="199"/>
      <c r="DA22" s="199"/>
      <c r="DB22" s="199"/>
      <c r="DC22" s="199"/>
      <c r="DD22" s="199"/>
      <c r="DE22" s="199"/>
      <c r="DF22" s="199"/>
      <c r="DG22" s="199"/>
      <c r="DH22" s="199"/>
      <c r="DI22" s="199"/>
      <c r="DJ22" s="199"/>
      <c r="DK22" s="199"/>
      <c r="DL22" s="199"/>
      <c r="DM22" s="199"/>
      <c r="DN22" s="199"/>
      <c r="DO22" s="199"/>
      <c r="DP22" s="199"/>
      <c r="DQ22" s="199"/>
      <c r="DR22" s="199"/>
      <c r="DS22" s="199"/>
      <c r="DT22" s="199"/>
      <c r="DU22" s="199"/>
      <c r="DV22" s="199"/>
      <c r="DW22" s="199"/>
      <c r="DX22" s="199"/>
      <c r="DY22" s="199"/>
      <c r="DZ22" s="199"/>
      <c r="EA22" s="199"/>
      <c r="EB22" s="199"/>
      <c r="EC22" s="199"/>
      <c r="ED22" s="199"/>
      <c r="EE22" s="199"/>
      <c r="EF22" s="199"/>
      <c r="EG22" s="199"/>
      <c r="EH22" s="199"/>
      <c r="EI22" s="199"/>
      <c r="EJ22" s="199"/>
      <c r="EK22" s="199"/>
      <c r="EL22" s="199"/>
      <c r="EM22" s="199"/>
      <c r="EN22" s="199"/>
      <c r="EO22" s="199"/>
      <c r="EP22" s="199"/>
      <c r="EQ22" s="199"/>
      <c r="ER22" s="199"/>
      <c r="ES22" s="199"/>
      <c r="ET22" s="199"/>
      <c r="EU22" s="199"/>
      <c r="EV22" s="199"/>
      <c r="EW22" s="199"/>
      <c r="EX22" s="199"/>
      <c r="EY22" s="199"/>
      <c r="EZ22" s="199"/>
      <c r="FA22" s="199"/>
      <c r="FB22" s="199"/>
      <c r="FC22" s="199"/>
      <c r="FD22" s="199"/>
      <c r="FE22" s="199"/>
      <c r="FF22" s="199"/>
      <c r="FG22" s="199"/>
      <c r="FH22" s="199"/>
      <c r="FI22" s="199"/>
      <c r="FJ22" s="199"/>
      <c r="FK22" s="199"/>
      <c r="FL22" s="199"/>
      <c r="FM22" s="199"/>
      <c r="FN22" s="199"/>
      <c r="FO22" s="199"/>
      <c r="FP22" s="199"/>
      <c r="FQ22" s="199"/>
      <c r="FR22" s="199"/>
      <c r="FS22" s="199"/>
      <c r="FT22" s="199"/>
      <c r="FU22" s="199"/>
      <c r="FV22" s="199"/>
      <c r="FW22" s="199"/>
      <c r="FX22" s="199"/>
      <c r="FY22" s="199"/>
      <c r="FZ22" s="199"/>
      <c r="GA22" s="199"/>
      <c r="GB22" s="199"/>
      <c r="GC22" s="199"/>
      <c r="GD22" s="199"/>
      <c r="GE22" s="199"/>
      <c r="GF22" s="199"/>
      <c r="GG22" s="199"/>
      <c r="GH22" s="199"/>
      <c r="GI22" s="199"/>
      <c r="GJ22" s="199"/>
      <c r="GK22" s="199"/>
      <c r="GL22" s="199"/>
      <c r="GM22" s="199"/>
      <c r="GN22" s="199"/>
      <c r="GO22" s="199"/>
      <c r="GP22" s="199"/>
      <c r="GQ22" s="199"/>
      <c r="GR22" s="199"/>
      <c r="GS22" s="199"/>
      <c r="GT22" s="199"/>
      <c r="GU22" s="199"/>
      <c r="GV22" s="199"/>
      <c r="GW22" s="199"/>
      <c r="GX22" s="199"/>
      <c r="GY22" s="199"/>
      <c r="GZ22" s="199"/>
      <c r="HA22" s="199"/>
      <c r="HB22" s="199"/>
      <c r="HC22" s="199"/>
      <c r="HD22" s="199"/>
      <c r="HE22" s="199"/>
      <c r="HF22" s="199"/>
      <c r="HG22" s="199"/>
      <c r="HH22" s="199"/>
      <c r="HI22" s="199"/>
      <c r="HJ22" s="199"/>
      <c r="HK22" s="199"/>
      <c r="HL22" s="199"/>
      <c r="HM22" s="199"/>
      <c r="HN22" s="199"/>
      <c r="HO22" s="199"/>
      <c r="HP22" s="199"/>
      <c r="HQ22" s="199"/>
      <c r="HR22" s="199"/>
      <c r="HS22" s="199"/>
      <c r="HT22" s="199"/>
      <c r="HU22" s="199"/>
      <c r="HV22" s="199"/>
      <c r="HW22" s="199"/>
      <c r="HX22" s="199"/>
      <c r="HY22" s="199"/>
      <c r="HZ22" s="199"/>
      <c r="IA22" s="199"/>
      <c r="IB22" s="199"/>
      <c r="IC22" s="199"/>
      <c r="ID22" s="199"/>
      <c r="IE22" s="199"/>
      <c r="IF22" s="199"/>
      <c r="IG22" s="199"/>
      <c r="IH22" s="199"/>
      <c r="II22" s="199"/>
      <c r="IJ22" s="199"/>
      <c r="IK22" s="199"/>
      <c r="IL22" s="199"/>
      <c r="IM22" s="199"/>
      <c r="IN22" s="199"/>
      <c r="IO22" s="199"/>
      <c r="IP22" s="199"/>
      <c r="IQ22" s="199"/>
      <c r="IR22" s="199"/>
      <c r="IS22" s="199"/>
      <c r="IT22" s="199"/>
    </row>
    <row r="23" spans="1:254" ht="18.75" customHeight="1">
      <c r="A23" s="197"/>
      <c r="B23" s="200" t="s">
        <v>206</v>
      </c>
      <c r="C23" s="194"/>
      <c r="D23" s="194"/>
      <c r="E23" s="200"/>
      <c r="F23" s="200"/>
      <c r="G23" s="200"/>
      <c r="H23" s="200"/>
      <c r="I23" s="200"/>
      <c r="J23" s="200"/>
      <c r="K23" s="200"/>
      <c r="L23" s="200"/>
      <c r="M23" s="200"/>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c r="AN23" s="199"/>
      <c r="AO23" s="199"/>
      <c r="AP23" s="199"/>
      <c r="AQ23" s="199"/>
      <c r="AR23" s="199"/>
      <c r="AS23" s="199"/>
      <c r="AT23" s="199"/>
      <c r="AU23" s="199"/>
      <c r="AV23" s="199"/>
      <c r="AW23" s="199"/>
      <c r="AX23" s="199"/>
      <c r="AY23" s="199"/>
      <c r="AZ23" s="199"/>
      <c r="BA23" s="199"/>
      <c r="BB23" s="199"/>
      <c r="BC23" s="199"/>
      <c r="BD23" s="199"/>
      <c r="BE23" s="199"/>
      <c r="BF23" s="199"/>
      <c r="BG23" s="199"/>
      <c r="BH23" s="199"/>
      <c r="BI23" s="199"/>
      <c r="BJ23" s="199"/>
      <c r="BK23" s="199"/>
      <c r="BL23" s="199"/>
      <c r="BM23" s="199"/>
      <c r="BN23" s="199"/>
      <c r="BO23" s="199"/>
      <c r="BP23" s="199"/>
      <c r="BQ23" s="199"/>
      <c r="BR23" s="199"/>
      <c r="BS23" s="199"/>
      <c r="BT23" s="199"/>
      <c r="BU23" s="199"/>
      <c r="BV23" s="199"/>
      <c r="BW23" s="199"/>
      <c r="BX23" s="199"/>
      <c r="BY23" s="199"/>
      <c r="BZ23" s="199"/>
      <c r="CA23" s="199"/>
      <c r="CB23" s="199"/>
      <c r="CC23" s="199"/>
      <c r="CD23" s="199"/>
      <c r="CE23" s="199"/>
      <c r="CF23" s="199"/>
      <c r="CG23" s="199"/>
      <c r="CH23" s="199"/>
      <c r="CI23" s="199"/>
      <c r="CJ23" s="199"/>
      <c r="CK23" s="199"/>
      <c r="CL23" s="199"/>
      <c r="CM23" s="199"/>
      <c r="CN23" s="199"/>
      <c r="CO23" s="199"/>
      <c r="CP23" s="199"/>
      <c r="CQ23" s="199"/>
      <c r="CR23" s="199"/>
      <c r="CS23" s="199"/>
      <c r="CT23" s="199"/>
      <c r="CU23" s="199"/>
      <c r="CV23" s="199"/>
      <c r="CW23" s="199"/>
      <c r="CX23" s="199"/>
      <c r="CY23" s="199"/>
      <c r="CZ23" s="199"/>
      <c r="DA23" s="199"/>
      <c r="DB23" s="199"/>
      <c r="DC23" s="199"/>
      <c r="DD23" s="199"/>
      <c r="DE23" s="199"/>
      <c r="DF23" s="199"/>
      <c r="DG23" s="199"/>
      <c r="DH23" s="199"/>
      <c r="DI23" s="199"/>
      <c r="DJ23" s="199"/>
      <c r="DK23" s="199"/>
      <c r="DL23" s="199"/>
      <c r="DM23" s="199"/>
      <c r="DN23" s="199"/>
      <c r="DO23" s="199"/>
      <c r="DP23" s="199"/>
      <c r="DQ23" s="199"/>
      <c r="DR23" s="199"/>
      <c r="DS23" s="199"/>
      <c r="DT23" s="199"/>
      <c r="DU23" s="199"/>
      <c r="DV23" s="199"/>
      <c r="DW23" s="199"/>
      <c r="DX23" s="199"/>
      <c r="DY23" s="199"/>
      <c r="DZ23" s="199"/>
      <c r="EA23" s="199"/>
      <c r="EB23" s="199"/>
      <c r="EC23" s="199"/>
      <c r="ED23" s="199"/>
      <c r="EE23" s="199"/>
      <c r="EF23" s="199"/>
      <c r="EG23" s="199"/>
      <c r="EH23" s="199"/>
      <c r="EI23" s="199"/>
      <c r="EJ23" s="199"/>
      <c r="EK23" s="199"/>
      <c r="EL23" s="199"/>
      <c r="EM23" s="199"/>
      <c r="EN23" s="199"/>
      <c r="EO23" s="199"/>
      <c r="EP23" s="199"/>
      <c r="EQ23" s="199"/>
      <c r="ER23" s="199"/>
      <c r="ES23" s="199"/>
      <c r="ET23" s="199"/>
      <c r="EU23" s="199"/>
      <c r="EV23" s="199"/>
      <c r="EW23" s="199"/>
      <c r="EX23" s="199"/>
      <c r="EY23" s="199"/>
      <c r="EZ23" s="199"/>
      <c r="FA23" s="199"/>
      <c r="FB23" s="199"/>
      <c r="FC23" s="199"/>
      <c r="FD23" s="199"/>
      <c r="FE23" s="199"/>
      <c r="FF23" s="199"/>
      <c r="FG23" s="199"/>
      <c r="FH23" s="199"/>
      <c r="FI23" s="199"/>
      <c r="FJ23" s="199"/>
      <c r="FK23" s="199"/>
      <c r="FL23" s="199"/>
      <c r="FM23" s="199"/>
      <c r="FN23" s="199"/>
      <c r="FO23" s="199"/>
      <c r="FP23" s="199"/>
      <c r="FQ23" s="199"/>
      <c r="FR23" s="199"/>
      <c r="FS23" s="199"/>
      <c r="FT23" s="199"/>
      <c r="FU23" s="199"/>
      <c r="FV23" s="199"/>
      <c r="FW23" s="199"/>
      <c r="FX23" s="199"/>
      <c r="FY23" s="199"/>
      <c r="FZ23" s="199"/>
      <c r="GA23" s="199"/>
      <c r="GB23" s="199"/>
      <c r="GC23" s="199"/>
      <c r="GD23" s="199"/>
      <c r="GE23" s="199"/>
      <c r="GF23" s="199"/>
      <c r="GG23" s="199"/>
      <c r="GH23" s="199"/>
      <c r="GI23" s="199"/>
      <c r="GJ23" s="199"/>
      <c r="GK23" s="199"/>
      <c r="GL23" s="199"/>
      <c r="GM23" s="199"/>
      <c r="GN23" s="199"/>
      <c r="GO23" s="199"/>
      <c r="GP23" s="199"/>
      <c r="GQ23" s="199"/>
      <c r="GR23" s="199"/>
      <c r="GS23" s="199"/>
      <c r="GT23" s="199"/>
      <c r="GU23" s="199"/>
      <c r="GV23" s="199"/>
      <c r="GW23" s="199"/>
      <c r="GX23" s="199"/>
      <c r="GY23" s="199"/>
      <c r="GZ23" s="199"/>
      <c r="HA23" s="199"/>
      <c r="HB23" s="199"/>
      <c r="HC23" s="199"/>
      <c r="HD23" s="199"/>
      <c r="HE23" s="199"/>
      <c r="HF23" s="199"/>
      <c r="HG23" s="199"/>
      <c r="HH23" s="199"/>
      <c r="HI23" s="199"/>
      <c r="HJ23" s="199"/>
      <c r="HK23" s="199"/>
      <c r="HL23" s="199"/>
      <c r="HM23" s="199"/>
      <c r="HN23" s="199"/>
      <c r="HO23" s="199"/>
      <c r="HP23" s="199"/>
      <c r="HQ23" s="199"/>
      <c r="HR23" s="199"/>
      <c r="HS23" s="199"/>
      <c r="HT23" s="199"/>
      <c r="HU23" s="199"/>
      <c r="HV23" s="199"/>
      <c r="HW23" s="199"/>
      <c r="HX23" s="199"/>
      <c r="HY23" s="199"/>
      <c r="HZ23" s="199"/>
      <c r="IA23" s="199"/>
      <c r="IB23" s="199"/>
      <c r="IC23" s="199"/>
      <c r="ID23" s="199"/>
      <c r="IE23" s="199"/>
      <c r="IF23" s="199"/>
      <c r="IG23" s="199"/>
      <c r="IH23" s="199"/>
      <c r="II23" s="199"/>
      <c r="IJ23" s="199"/>
      <c r="IK23" s="199"/>
      <c r="IL23" s="199"/>
      <c r="IM23" s="199"/>
      <c r="IN23" s="199"/>
      <c r="IO23" s="199"/>
      <c r="IP23" s="199"/>
      <c r="IQ23" s="199"/>
      <c r="IR23" s="199"/>
      <c r="IS23" s="199"/>
      <c r="IT23" s="199"/>
    </row>
    <row r="24" spans="1:254" ht="67.5" customHeight="1">
      <c r="A24" s="201"/>
      <c r="B24" s="202" t="s">
        <v>207</v>
      </c>
      <c r="C24" s="1723" t="s">
        <v>208</v>
      </c>
      <c r="D24" s="1723"/>
      <c r="E24" s="1723"/>
      <c r="F24" s="1723"/>
      <c r="G24" s="1723"/>
      <c r="H24" s="1723"/>
      <c r="I24" s="1723"/>
      <c r="J24" s="1723"/>
      <c r="K24" s="1723"/>
      <c r="L24" s="1723"/>
      <c r="M24" s="1723"/>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c r="AM24" s="199"/>
      <c r="AN24" s="199"/>
      <c r="AO24" s="199"/>
      <c r="AP24" s="199"/>
      <c r="AQ24" s="199"/>
      <c r="AR24" s="199"/>
      <c r="AS24" s="199"/>
      <c r="AT24" s="199"/>
      <c r="AU24" s="199"/>
      <c r="AV24" s="199"/>
      <c r="AW24" s="199"/>
      <c r="AX24" s="199"/>
      <c r="AY24" s="199"/>
      <c r="AZ24" s="199"/>
      <c r="BA24" s="199"/>
      <c r="BB24" s="199"/>
      <c r="BC24" s="199"/>
      <c r="BD24" s="199"/>
      <c r="BE24" s="199"/>
      <c r="BF24" s="199"/>
      <c r="BG24" s="199"/>
      <c r="BH24" s="199"/>
      <c r="BI24" s="199"/>
      <c r="BJ24" s="199"/>
      <c r="BK24" s="199"/>
      <c r="BL24" s="199"/>
      <c r="BM24" s="199"/>
      <c r="BN24" s="199"/>
      <c r="BO24" s="199"/>
      <c r="BP24" s="199"/>
      <c r="BQ24" s="199"/>
      <c r="BR24" s="199"/>
      <c r="BS24" s="199"/>
      <c r="BT24" s="199"/>
      <c r="BU24" s="199"/>
      <c r="BV24" s="199"/>
      <c r="BW24" s="199"/>
      <c r="BX24" s="199"/>
      <c r="BY24" s="199"/>
      <c r="BZ24" s="199"/>
      <c r="CA24" s="199"/>
      <c r="CB24" s="199"/>
      <c r="CC24" s="199"/>
      <c r="CD24" s="199"/>
      <c r="CE24" s="199"/>
      <c r="CF24" s="199"/>
      <c r="CG24" s="199"/>
      <c r="CH24" s="199"/>
      <c r="CI24" s="199"/>
      <c r="CJ24" s="199"/>
      <c r="CK24" s="199"/>
      <c r="CL24" s="199"/>
      <c r="CM24" s="199"/>
      <c r="CN24" s="199"/>
      <c r="CO24" s="199"/>
      <c r="CP24" s="199"/>
      <c r="CQ24" s="199"/>
      <c r="CR24" s="199"/>
      <c r="CS24" s="199"/>
      <c r="CT24" s="199"/>
      <c r="CU24" s="199"/>
      <c r="CV24" s="199"/>
      <c r="CW24" s="199"/>
      <c r="CX24" s="199"/>
      <c r="CY24" s="199"/>
      <c r="CZ24" s="199"/>
      <c r="DA24" s="199"/>
      <c r="DB24" s="199"/>
      <c r="DC24" s="199"/>
      <c r="DD24" s="199"/>
      <c r="DE24" s="199"/>
      <c r="DF24" s="199"/>
      <c r="DG24" s="199"/>
      <c r="DH24" s="199"/>
      <c r="DI24" s="199"/>
      <c r="DJ24" s="199"/>
      <c r="DK24" s="199"/>
      <c r="DL24" s="199"/>
      <c r="DM24" s="199"/>
      <c r="DN24" s="199"/>
      <c r="DO24" s="199"/>
      <c r="DP24" s="199"/>
      <c r="DQ24" s="199"/>
      <c r="DR24" s="199"/>
      <c r="DS24" s="199"/>
      <c r="DT24" s="199"/>
      <c r="DU24" s="199"/>
      <c r="DV24" s="199"/>
      <c r="DW24" s="199"/>
      <c r="DX24" s="199"/>
      <c r="DY24" s="199"/>
      <c r="DZ24" s="199"/>
      <c r="EA24" s="199"/>
      <c r="EB24" s="199"/>
      <c r="EC24" s="199"/>
      <c r="ED24" s="199"/>
      <c r="EE24" s="199"/>
      <c r="EF24" s="199"/>
      <c r="EG24" s="199"/>
      <c r="EH24" s="199"/>
      <c r="EI24" s="199"/>
      <c r="EJ24" s="199"/>
      <c r="EK24" s="199"/>
      <c r="EL24" s="199"/>
      <c r="EM24" s="199"/>
      <c r="EN24" s="199"/>
      <c r="EO24" s="199"/>
      <c r="EP24" s="199"/>
      <c r="EQ24" s="199"/>
      <c r="ER24" s="199"/>
      <c r="ES24" s="199"/>
      <c r="ET24" s="199"/>
      <c r="EU24" s="199"/>
      <c r="EV24" s="199"/>
      <c r="EW24" s="199"/>
      <c r="EX24" s="199"/>
      <c r="EY24" s="199"/>
      <c r="EZ24" s="199"/>
      <c r="FA24" s="199"/>
      <c r="FB24" s="199"/>
      <c r="FC24" s="199"/>
      <c r="FD24" s="199"/>
      <c r="FE24" s="199"/>
      <c r="FF24" s="199"/>
      <c r="FG24" s="199"/>
      <c r="FH24" s="199"/>
      <c r="FI24" s="199"/>
      <c r="FJ24" s="199"/>
      <c r="FK24" s="199"/>
      <c r="FL24" s="199"/>
      <c r="FM24" s="199"/>
      <c r="FN24" s="199"/>
      <c r="FO24" s="199"/>
      <c r="FP24" s="199"/>
      <c r="FQ24" s="199"/>
      <c r="FR24" s="199"/>
      <c r="FS24" s="199"/>
      <c r="FT24" s="199"/>
      <c r="FU24" s="199"/>
      <c r="FV24" s="199"/>
      <c r="FW24" s="199"/>
      <c r="FX24" s="199"/>
      <c r="FY24" s="199"/>
      <c r="FZ24" s="199"/>
      <c r="GA24" s="199"/>
      <c r="GB24" s="199"/>
      <c r="GC24" s="199"/>
      <c r="GD24" s="199"/>
      <c r="GE24" s="199"/>
      <c r="GF24" s="199"/>
      <c r="GG24" s="199"/>
      <c r="GH24" s="199"/>
      <c r="GI24" s="199"/>
      <c r="GJ24" s="199"/>
      <c r="GK24" s="199"/>
      <c r="GL24" s="199"/>
      <c r="GM24" s="199"/>
      <c r="GN24" s="199"/>
      <c r="GO24" s="199"/>
      <c r="GP24" s="199"/>
      <c r="GQ24" s="199"/>
      <c r="GR24" s="199"/>
      <c r="GS24" s="199"/>
      <c r="GT24" s="199"/>
      <c r="GU24" s="199"/>
      <c r="GV24" s="199"/>
      <c r="GW24" s="199"/>
      <c r="GX24" s="199"/>
      <c r="GY24" s="199"/>
      <c r="GZ24" s="199"/>
      <c r="HA24" s="199"/>
      <c r="HB24" s="199"/>
      <c r="HC24" s="199"/>
      <c r="HD24" s="199"/>
      <c r="HE24" s="199"/>
      <c r="HF24" s="199"/>
      <c r="HG24" s="199"/>
      <c r="HH24" s="199"/>
      <c r="HI24" s="199"/>
      <c r="HJ24" s="199"/>
      <c r="HK24" s="199"/>
      <c r="HL24" s="199"/>
      <c r="HM24" s="199"/>
      <c r="HN24" s="199"/>
      <c r="HO24" s="199"/>
      <c r="HP24" s="199"/>
      <c r="HQ24" s="199"/>
      <c r="HR24" s="199"/>
      <c r="HS24" s="199"/>
      <c r="HT24" s="199"/>
      <c r="HU24" s="199"/>
      <c r="HV24" s="199"/>
      <c r="HW24" s="199"/>
      <c r="HX24" s="199"/>
      <c r="HY24" s="199"/>
      <c r="HZ24" s="199"/>
      <c r="IA24" s="199"/>
      <c r="IB24" s="199"/>
      <c r="IC24" s="199"/>
      <c r="ID24" s="199"/>
      <c r="IE24" s="199"/>
      <c r="IF24" s="199"/>
      <c r="IG24" s="199"/>
      <c r="IH24" s="199"/>
      <c r="II24" s="199"/>
      <c r="IJ24" s="199"/>
      <c r="IK24" s="199"/>
      <c r="IL24" s="199"/>
      <c r="IM24" s="199"/>
      <c r="IN24" s="199"/>
      <c r="IO24" s="199"/>
      <c r="IP24" s="199"/>
      <c r="IQ24" s="199"/>
      <c r="IR24" s="199"/>
      <c r="IS24" s="199"/>
      <c r="IT24" s="199"/>
    </row>
    <row r="25" spans="1:254">
      <c r="C25" s="203"/>
      <c r="D25" s="203"/>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row>
    <row r="26" spans="1:254">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row>
    <row r="27" spans="1:254">
      <c r="C27" s="204"/>
      <c r="D27" s="204"/>
      <c r="E27" s="204"/>
      <c r="F27" s="204"/>
      <c r="G27" s="204"/>
      <c r="H27" s="204"/>
      <c r="I27" s="204"/>
      <c r="J27" s="204"/>
      <c r="K27" s="204"/>
      <c r="L27" s="204"/>
      <c r="M27" s="204"/>
      <c r="N27" s="204"/>
      <c r="O27" s="204"/>
      <c r="P27" s="204"/>
      <c r="Q27" s="204"/>
      <c r="R27" s="204"/>
      <c r="S27" s="204"/>
      <c r="T27" s="204"/>
      <c r="U27" s="204"/>
      <c r="V27" s="204"/>
      <c r="W27" s="204"/>
      <c r="X27" s="204"/>
      <c r="Y27" s="204"/>
      <c r="Z27" s="204"/>
      <c r="AA27" s="204"/>
      <c r="AB27" s="204"/>
    </row>
    <row r="28" spans="1:254">
      <c r="C28" s="204"/>
      <c r="D28" s="204"/>
      <c r="E28" s="204"/>
      <c r="F28" s="204"/>
      <c r="G28" s="204"/>
      <c r="H28" s="204"/>
      <c r="I28" s="204"/>
      <c r="J28" s="204"/>
      <c r="K28" s="204"/>
      <c r="L28" s="204"/>
      <c r="M28" s="204"/>
      <c r="N28" s="204"/>
      <c r="O28" s="204"/>
      <c r="P28" s="204"/>
      <c r="Q28" s="204"/>
      <c r="R28" s="204"/>
      <c r="S28" s="204"/>
      <c r="T28" s="204"/>
      <c r="U28" s="204"/>
      <c r="V28" s="204"/>
      <c r="W28" s="204"/>
      <c r="X28" s="204"/>
      <c r="Y28" s="204"/>
      <c r="Z28" s="204"/>
      <c r="AA28" s="204"/>
      <c r="AB28" s="204"/>
    </row>
    <row r="29" spans="1:254">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row>
    <row r="30" spans="1:254">
      <c r="C30" s="204"/>
      <c r="D30" s="204"/>
      <c r="E30" s="204"/>
      <c r="F30" s="204"/>
      <c r="G30" s="204"/>
      <c r="H30" s="204"/>
      <c r="I30" s="204"/>
      <c r="J30" s="204"/>
      <c r="K30" s="204"/>
      <c r="L30" s="204"/>
      <c r="M30" s="204"/>
      <c r="N30" s="204"/>
      <c r="O30" s="204"/>
      <c r="P30" s="204"/>
      <c r="Q30" s="204"/>
      <c r="R30" s="204"/>
      <c r="S30" s="204"/>
      <c r="T30" s="204"/>
      <c r="U30" s="204"/>
      <c r="V30" s="204"/>
      <c r="W30" s="204"/>
      <c r="X30" s="204"/>
      <c r="Y30" s="204"/>
      <c r="Z30" s="204"/>
      <c r="AA30" s="204"/>
      <c r="AB30" s="204"/>
    </row>
    <row r="31" spans="1:254">
      <c r="C31" s="204"/>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row>
    <row r="32" spans="1:254">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row>
    <row r="33" spans="3:28">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row>
    <row r="34" spans="3:28">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row>
  </sheetData>
  <mergeCells count="9">
    <mergeCell ref="E7:K7"/>
    <mergeCell ref="C7:D7"/>
    <mergeCell ref="B6:M6"/>
    <mergeCell ref="C22:M22"/>
    <mergeCell ref="C24:M24"/>
    <mergeCell ref="F13:M13"/>
    <mergeCell ref="F14:M14"/>
    <mergeCell ref="F15:L15"/>
    <mergeCell ref="B19:M19"/>
  </mergeCells>
  <phoneticPr fontId="3"/>
  <conditionalFormatting sqref="E16">
    <cfRule type="expression" dxfId="2" priority="1" stopIfTrue="1">
      <formula>F13:M15&lt;&gt;""</formula>
    </cfRule>
  </conditionalFormatting>
  <conditionalFormatting sqref="F13:M15">
    <cfRule type="expression" dxfId="1" priority="52" stopIfTrue="1">
      <formula>F13:M15&lt;&gt;""</formula>
    </cfRule>
  </conditionalFormatting>
  <conditionalFormatting sqref="G11:M11">
    <cfRule type="expression" dxfId="0" priority="4" stopIfTrue="1">
      <formula>G11:M11&lt;&gt;""</formula>
    </cfRule>
  </conditionalFormatting>
  <pageMargins left="0.7" right="0.7" top="0.75" bottom="0.75" header="0.3" footer="0.3"/>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6"/>
  </sheetPr>
  <dimension ref="B1:AJ63"/>
  <sheetViews>
    <sheetView showGridLines="0" view="pageBreakPreview" zoomScale="85" zoomScaleNormal="100" zoomScaleSheetLayoutView="85" zoomScalePageLayoutView="75" workbookViewId="0">
      <selection activeCell="Y23" sqref="Y23"/>
    </sheetView>
  </sheetViews>
  <sheetFormatPr defaultColWidth="9" defaultRowHeight="13.5"/>
  <cols>
    <col min="1" max="1" width="1.75" style="24" customWidth="1"/>
    <col min="2" max="3" width="9.625" style="24" customWidth="1"/>
    <col min="4" max="5" width="4.375" style="24" customWidth="1"/>
    <col min="6" max="6" width="5.5" style="24" customWidth="1"/>
    <col min="7" max="9" width="3.75" style="24" customWidth="1"/>
    <col min="10" max="10" width="5.375" style="24" customWidth="1"/>
    <col min="11" max="18" width="4.375" style="24" customWidth="1"/>
    <col min="19" max="19" width="3.25" style="24" customWidth="1"/>
    <col min="20" max="20" width="20" style="24" hidden="1" customWidth="1"/>
    <col min="21" max="16384" width="9" style="24"/>
  </cols>
  <sheetData>
    <row r="1" spans="2:36" ht="14.25" thickBot="1"/>
    <row r="2" spans="2:36" s="19" customFormat="1" ht="15" customHeight="1">
      <c r="B2" s="1057" t="s">
        <v>79</v>
      </c>
      <c r="C2" s="1057"/>
      <c r="D2" s="1057"/>
      <c r="E2" s="1057"/>
      <c r="F2" s="1057"/>
      <c r="G2" s="1057"/>
      <c r="H2" s="1057"/>
      <c r="I2" s="1057"/>
      <c r="J2" s="1057"/>
      <c r="K2" s="1057"/>
      <c r="L2" s="1057"/>
      <c r="M2" s="1057"/>
      <c r="N2" s="1057"/>
      <c r="O2" s="1057"/>
      <c r="P2" s="1057"/>
      <c r="Q2" s="1057"/>
      <c r="R2" s="1057"/>
      <c r="T2" s="20"/>
      <c r="U2" s="841" t="s">
        <v>693</v>
      </c>
      <c r="V2" s="842"/>
      <c r="W2" s="842"/>
      <c r="X2" s="842"/>
      <c r="Y2" s="842"/>
      <c r="Z2" s="842"/>
      <c r="AA2" s="842"/>
      <c r="AB2" s="843"/>
    </row>
    <row r="3" spans="2:36" s="19" customFormat="1" ht="14.25" customHeight="1">
      <c r="B3" s="270"/>
      <c r="C3" s="270"/>
      <c r="D3" s="270"/>
      <c r="E3" s="270"/>
      <c r="F3" s="270"/>
      <c r="G3" s="270"/>
      <c r="H3" s="270"/>
      <c r="I3" s="270"/>
      <c r="J3" s="270"/>
      <c r="K3" s="270"/>
      <c r="L3" s="270"/>
      <c r="M3" s="270"/>
      <c r="N3" s="270"/>
      <c r="O3" s="270"/>
      <c r="P3" s="270"/>
      <c r="Q3" s="270"/>
      <c r="R3" s="270"/>
      <c r="T3" s="20"/>
      <c r="U3" s="844"/>
      <c r="V3" s="845"/>
      <c r="W3" s="845"/>
      <c r="X3" s="845"/>
      <c r="Y3" s="845"/>
      <c r="Z3" s="845"/>
      <c r="AA3" s="845"/>
      <c r="AB3" s="846"/>
    </row>
    <row r="4" spans="2:36" s="19" customFormat="1" ht="48" customHeight="1">
      <c r="B4" s="1058" t="s">
        <v>153</v>
      </c>
      <c r="C4" s="1058"/>
      <c r="D4" s="1058"/>
      <c r="E4" s="1058"/>
      <c r="F4" s="1058"/>
      <c r="G4" s="1058"/>
      <c r="H4" s="1058"/>
      <c r="I4" s="1058"/>
      <c r="J4" s="1058"/>
      <c r="K4" s="1058"/>
      <c r="L4" s="1058"/>
      <c r="M4" s="1058"/>
      <c r="N4" s="1058"/>
      <c r="O4" s="1058"/>
      <c r="P4" s="1058"/>
      <c r="Q4" s="1058"/>
      <c r="R4" s="1058"/>
      <c r="T4" s="20"/>
      <c r="U4" s="844"/>
      <c r="V4" s="845"/>
      <c r="W4" s="845"/>
      <c r="X4" s="845"/>
      <c r="Y4" s="845"/>
      <c r="Z4" s="845"/>
      <c r="AA4" s="845"/>
      <c r="AB4" s="846"/>
    </row>
    <row r="5" spans="2:36" s="19" customFormat="1" ht="69.75" customHeight="1">
      <c r="B5" s="1053" t="s">
        <v>327</v>
      </c>
      <c r="C5" s="1053"/>
      <c r="D5" s="1053"/>
      <c r="E5" s="1053"/>
      <c r="F5" s="1053"/>
      <c r="G5" s="1053"/>
      <c r="H5" s="1053"/>
      <c r="I5" s="1053"/>
      <c r="J5" s="1053"/>
      <c r="K5" s="1053"/>
      <c r="L5" s="1053"/>
      <c r="M5" s="1053"/>
      <c r="N5" s="1053"/>
      <c r="O5" s="1053"/>
      <c r="P5" s="1053"/>
      <c r="Q5" s="1053"/>
      <c r="R5" s="1053"/>
      <c r="T5" s="20"/>
      <c r="U5" s="844"/>
      <c r="V5" s="845"/>
      <c r="W5" s="845"/>
      <c r="X5" s="845"/>
      <c r="Y5" s="845"/>
      <c r="Z5" s="845"/>
      <c r="AA5" s="845"/>
      <c r="AB5" s="846"/>
    </row>
    <row r="6" spans="2:36" s="19" customFormat="1" ht="14.25" customHeight="1">
      <c r="B6" s="271"/>
      <c r="C6" s="271"/>
      <c r="D6" s="271"/>
      <c r="E6" s="271"/>
      <c r="F6" s="271"/>
      <c r="G6" s="271"/>
      <c r="H6" s="271"/>
      <c r="I6" s="271"/>
      <c r="J6" s="271"/>
      <c r="K6" s="271"/>
      <c r="L6" s="271"/>
      <c r="M6" s="271"/>
      <c r="N6" s="271"/>
      <c r="O6" s="271"/>
      <c r="P6" s="271"/>
      <c r="Q6" s="271"/>
      <c r="R6" s="271"/>
      <c r="T6" s="19" t="s">
        <v>93</v>
      </c>
      <c r="U6" s="844"/>
      <c r="V6" s="845"/>
      <c r="W6" s="845"/>
      <c r="X6" s="845"/>
      <c r="Y6" s="845"/>
      <c r="Z6" s="845"/>
      <c r="AA6" s="845"/>
      <c r="AB6" s="846"/>
    </row>
    <row r="7" spans="2:36" s="19" customFormat="1" ht="23.25" customHeight="1">
      <c r="F7" s="272"/>
      <c r="G7" s="272"/>
      <c r="H7" s="272"/>
      <c r="I7" s="272"/>
      <c r="J7" s="272"/>
      <c r="K7" s="273"/>
      <c r="L7" s="513" t="s">
        <v>412</v>
      </c>
      <c r="M7" s="174">
        <v>6</v>
      </c>
      <c r="N7" s="274" t="s">
        <v>90</v>
      </c>
      <c r="O7" s="175"/>
      <c r="P7" s="274" t="s">
        <v>89</v>
      </c>
      <c r="Q7" s="175"/>
      <c r="R7" s="274" t="s">
        <v>88</v>
      </c>
      <c r="T7" s="21" t="s">
        <v>94</v>
      </c>
      <c r="U7" s="844"/>
      <c r="V7" s="845"/>
      <c r="W7" s="845"/>
      <c r="X7" s="845"/>
      <c r="Y7" s="845"/>
      <c r="Z7" s="845"/>
      <c r="AA7" s="845"/>
      <c r="AB7" s="846"/>
      <c r="AC7" s="21"/>
      <c r="AD7" s="21"/>
      <c r="AE7" s="21"/>
      <c r="AF7" s="21"/>
      <c r="AG7" s="21"/>
      <c r="AH7" s="21"/>
      <c r="AI7" s="21"/>
      <c r="AJ7" s="21"/>
    </row>
    <row r="8" spans="2:36" s="19" customFormat="1" ht="26.25" customHeight="1">
      <c r="E8" s="1062"/>
      <c r="F8" s="1062"/>
      <c r="G8" s="275" t="s">
        <v>86</v>
      </c>
      <c r="I8" s="1059"/>
      <c r="J8" s="1059"/>
      <c r="K8" s="1059"/>
      <c r="L8" s="19" t="s">
        <v>87</v>
      </c>
      <c r="M8" s="276" t="s">
        <v>97</v>
      </c>
      <c r="N8" s="1059"/>
      <c r="O8" s="1059"/>
      <c r="P8" s="1059"/>
      <c r="Q8" s="274" t="s">
        <v>96</v>
      </c>
      <c r="T8" s="21" t="s">
        <v>95</v>
      </c>
      <c r="U8" s="844"/>
      <c r="V8" s="845"/>
      <c r="W8" s="845"/>
      <c r="X8" s="845"/>
      <c r="Y8" s="845"/>
      <c r="Z8" s="845"/>
      <c r="AA8" s="845"/>
      <c r="AB8" s="846"/>
      <c r="AC8" s="21"/>
      <c r="AD8" s="21"/>
      <c r="AE8" s="21"/>
      <c r="AF8" s="21"/>
      <c r="AG8" s="21"/>
      <c r="AH8" s="21"/>
      <c r="AI8" s="21"/>
      <c r="AJ8" s="21"/>
    </row>
    <row r="9" spans="2:36" s="19" customFormat="1" ht="26.25" customHeight="1">
      <c r="B9" s="83"/>
      <c r="I9" s="274" t="s">
        <v>12</v>
      </c>
      <c r="J9" s="1059"/>
      <c r="K9" s="1059"/>
      <c r="L9" s="1059"/>
      <c r="M9" s="1059"/>
      <c r="N9" s="1059"/>
      <c r="O9" s="1059"/>
      <c r="P9" s="1059"/>
      <c r="Q9" s="729"/>
      <c r="T9" s="21"/>
      <c r="U9" s="844"/>
      <c r="V9" s="845"/>
      <c r="W9" s="845"/>
      <c r="X9" s="845"/>
      <c r="Y9" s="845"/>
      <c r="Z9" s="845"/>
      <c r="AA9" s="845"/>
      <c r="AB9" s="846"/>
      <c r="AC9" s="21"/>
      <c r="AD9" s="21"/>
      <c r="AE9" s="21"/>
      <c r="AF9" s="21"/>
      <c r="AG9" s="21"/>
      <c r="AH9" s="21"/>
      <c r="AI9" s="21"/>
      <c r="AJ9" s="21"/>
    </row>
    <row r="10" spans="2:36" s="19" customFormat="1" ht="14.25" customHeight="1">
      <c r="B10" s="83"/>
      <c r="I10" s="274"/>
      <c r="Q10" s="274"/>
      <c r="T10" s="21"/>
      <c r="U10" s="844"/>
      <c r="V10" s="845"/>
      <c r="W10" s="845"/>
      <c r="X10" s="845"/>
      <c r="Y10" s="845"/>
      <c r="Z10" s="845"/>
      <c r="AA10" s="845"/>
      <c r="AB10" s="846"/>
      <c r="AC10" s="21"/>
      <c r="AD10" s="21"/>
      <c r="AE10" s="21"/>
      <c r="AF10" s="21"/>
      <c r="AG10" s="21"/>
      <c r="AH10" s="21"/>
      <c r="AI10" s="21"/>
      <c r="AJ10" s="21"/>
    </row>
    <row r="11" spans="2:36" s="19" customFormat="1" ht="25.5" customHeight="1">
      <c r="B11" s="1060" t="s">
        <v>20</v>
      </c>
      <c r="C11" s="1060"/>
      <c r="D11" s="1060"/>
      <c r="E11" s="1060"/>
      <c r="F11" s="1060"/>
      <c r="G11" s="1060"/>
      <c r="H11" s="1060"/>
      <c r="I11" s="1060"/>
      <c r="J11" s="1060"/>
      <c r="K11" s="1060"/>
      <c r="L11" s="1060"/>
      <c r="M11" s="1060"/>
      <c r="N11" s="1060"/>
      <c r="O11" s="1060"/>
      <c r="P11" s="1060"/>
      <c r="Q11" s="1060"/>
      <c r="R11" s="1060"/>
      <c r="T11" s="21" t="s">
        <v>98</v>
      </c>
      <c r="U11" s="844"/>
      <c r="V11" s="845"/>
      <c r="W11" s="845"/>
      <c r="X11" s="845"/>
      <c r="Y11" s="845"/>
      <c r="Z11" s="845"/>
      <c r="AA11" s="845"/>
      <c r="AB11" s="846"/>
      <c r="AC11" s="21"/>
      <c r="AD11" s="21"/>
      <c r="AE11" s="21"/>
      <c r="AF11" s="21"/>
      <c r="AG11" s="21"/>
      <c r="AH11" s="21"/>
      <c r="AI11" s="21"/>
      <c r="AJ11" s="21"/>
    </row>
    <row r="12" spans="2:36" s="19" customFormat="1" ht="14.25" customHeight="1">
      <c r="B12" s="277"/>
      <c r="C12" s="277"/>
      <c r="D12" s="277"/>
      <c r="E12" s="277"/>
      <c r="F12" s="277"/>
      <c r="G12" s="277"/>
      <c r="H12" s="277"/>
      <c r="I12" s="277"/>
      <c r="J12" s="277"/>
      <c r="K12" s="277"/>
      <c r="L12" s="277"/>
      <c r="M12" s="277"/>
      <c r="N12" s="277"/>
      <c r="O12" s="277"/>
      <c r="P12" s="277"/>
      <c r="Q12" s="277"/>
      <c r="R12" s="277"/>
      <c r="T12" s="21" t="s">
        <v>7</v>
      </c>
      <c r="U12" s="844"/>
      <c r="V12" s="845"/>
      <c r="W12" s="845"/>
      <c r="X12" s="845"/>
      <c r="Y12" s="845"/>
      <c r="Z12" s="845"/>
      <c r="AA12" s="845"/>
      <c r="AB12" s="846"/>
      <c r="AC12" s="21"/>
      <c r="AD12" s="21"/>
      <c r="AE12" s="21"/>
      <c r="AF12" s="21"/>
      <c r="AG12" s="21"/>
      <c r="AH12" s="21"/>
      <c r="AI12" s="21"/>
      <c r="AJ12" s="21"/>
    </row>
    <row r="13" spans="2:36" s="19" customFormat="1" ht="25.5" customHeight="1" thickBot="1">
      <c r="B13" s="1061" t="s">
        <v>83</v>
      </c>
      <c r="C13" s="1061"/>
      <c r="D13" s="1061"/>
      <c r="U13" s="844"/>
      <c r="V13" s="845"/>
      <c r="W13" s="845"/>
      <c r="X13" s="845"/>
      <c r="Y13" s="845"/>
      <c r="Z13" s="845"/>
      <c r="AA13" s="845"/>
      <c r="AB13" s="846"/>
    </row>
    <row r="14" spans="2:36" s="19" customFormat="1" ht="33.75" customHeight="1">
      <c r="B14" s="1028" t="s">
        <v>19</v>
      </c>
      <c r="C14" s="1029"/>
      <c r="D14" s="1025"/>
      <c r="E14" s="1026"/>
      <c r="F14" s="1026"/>
      <c r="G14" s="1026"/>
      <c r="H14" s="1026"/>
      <c r="I14" s="1026"/>
      <c r="J14" s="1026"/>
      <c r="K14" s="1026"/>
      <c r="L14" s="1026"/>
      <c r="M14" s="1026"/>
      <c r="N14" s="1026"/>
      <c r="O14" s="1026"/>
      <c r="P14" s="1026"/>
      <c r="Q14" s="1026"/>
      <c r="R14" s="1027"/>
      <c r="T14" s="83" t="s">
        <v>16</v>
      </c>
      <c r="U14" s="844"/>
      <c r="V14" s="845"/>
      <c r="W14" s="845"/>
      <c r="X14" s="845"/>
      <c r="Y14" s="845"/>
      <c r="Z14" s="845"/>
      <c r="AA14" s="845"/>
      <c r="AB14" s="846"/>
      <c r="AF14" s="22"/>
    </row>
    <row r="15" spans="2:36" s="19" customFormat="1" ht="33.75" customHeight="1">
      <c r="B15" s="1065" t="s">
        <v>80</v>
      </c>
      <c r="C15" s="1066"/>
      <c r="D15" s="1054"/>
      <c r="E15" s="1055"/>
      <c r="F15" s="1055"/>
      <c r="G15" s="1055"/>
      <c r="H15" s="1055"/>
      <c r="I15" s="1055"/>
      <c r="J15" s="1055"/>
      <c r="K15" s="1055"/>
      <c r="L15" s="1055"/>
      <c r="M15" s="1055"/>
      <c r="N15" s="1055"/>
      <c r="O15" s="1055"/>
      <c r="P15" s="1055"/>
      <c r="Q15" s="1055"/>
      <c r="R15" s="1056"/>
      <c r="T15" s="19" t="s">
        <v>17</v>
      </c>
      <c r="U15" s="844"/>
      <c r="V15" s="845"/>
      <c r="W15" s="845"/>
      <c r="X15" s="845"/>
      <c r="Y15" s="845"/>
      <c r="Z15" s="845"/>
      <c r="AA15" s="845"/>
      <c r="AB15" s="846"/>
    </row>
    <row r="16" spans="2:36" s="18" customFormat="1" ht="33.75" customHeight="1">
      <c r="B16" s="1044" t="s">
        <v>82</v>
      </c>
      <c r="C16" s="1045"/>
      <c r="D16" s="1030" t="s">
        <v>121</v>
      </c>
      <c r="E16" s="1031"/>
      <c r="F16" s="1031"/>
      <c r="G16" s="1067"/>
      <c r="H16" s="1067"/>
      <c r="I16" s="1067"/>
      <c r="J16" s="278" t="s">
        <v>9</v>
      </c>
      <c r="K16" s="278" t="s">
        <v>5</v>
      </c>
      <c r="L16" s="278" t="s">
        <v>13</v>
      </c>
      <c r="M16" s="350"/>
      <c r="N16" s="278" t="s">
        <v>14</v>
      </c>
      <c r="O16" s="278" t="s">
        <v>15</v>
      </c>
      <c r="P16" s="176"/>
      <c r="Q16" s="278" t="s">
        <v>14</v>
      </c>
      <c r="R16" s="279"/>
      <c r="T16" s="21" t="s">
        <v>691</v>
      </c>
      <c r="U16" s="844"/>
      <c r="V16" s="845"/>
      <c r="W16" s="845"/>
      <c r="X16" s="845"/>
      <c r="Y16" s="845"/>
      <c r="Z16" s="845"/>
      <c r="AA16" s="845"/>
      <c r="AB16" s="846"/>
    </row>
    <row r="17" spans="2:28" s="19" customFormat="1" ht="33.75" customHeight="1">
      <c r="B17" s="1034" t="s">
        <v>120</v>
      </c>
      <c r="C17" s="1035"/>
      <c r="D17" s="1032"/>
      <c r="E17" s="1033"/>
      <c r="F17" s="1036" t="s">
        <v>99</v>
      </c>
      <c r="G17" s="1036"/>
      <c r="H17" s="1037"/>
      <c r="I17" s="1037"/>
      <c r="J17" s="1037"/>
      <c r="K17" s="1037"/>
      <c r="L17" s="1037"/>
      <c r="M17" s="1037"/>
      <c r="N17" s="1037"/>
      <c r="O17" s="1037"/>
      <c r="P17" s="1033"/>
      <c r="Q17" s="1033"/>
      <c r="R17" s="1038"/>
      <c r="T17" s="21"/>
      <c r="U17" s="844"/>
      <c r="V17" s="845"/>
      <c r="W17" s="845"/>
      <c r="X17" s="845"/>
      <c r="Y17" s="845"/>
      <c r="Z17" s="845"/>
      <c r="AA17" s="845"/>
      <c r="AB17" s="846"/>
    </row>
    <row r="18" spans="2:28" s="19" customFormat="1" ht="33.75" customHeight="1" thickBot="1">
      <c r="B18" s="1048" t="s">
        <v>711</v>
      </c>
      <c r="C18" s="1049"/>
      <c r="D18" s="1032" t="s">
        <v>721</v>
      </c>
      <c r="E18" s="1033"/>
      <c r="F18" s="1039" t="s">
        <v>719</v>
      </c>
      <c r="G18" s="1039"/>
      <c r="H18" s="1039"/>
      <c r="I18" s="1039"/>
      <c r="J18" s="1039"/>
      <c r="K18" s="1039"/>
      <c r="L18" s="1039"/>
      <c r="M18" s="1039"/>
      <c r="N18" s="1039"/>
      <c r="O18" s="1039"/>
      <c r="P18" s="1039"/>
      <c r="Q18" s="1039"/>
      <c r="R18" s="1040"/>
      <c r="U18" s="847"/>
      <c r="V18" s="848"/>
      <c r="W18" s="848"/>
      <c r="X18" s="848"/>
      <c r="Y18" s="848"/>
      <c r="Z18" s="848"/>
      <c r="AA18" s="848"/>
      <c r="AB18" s="849"/>
    </row>
    <row r="19" spans="2:28" s="19" customFormat="1" ht="33.75" customHeight="1" thickBot="1">
      <c r="B19" s="1050"/>
      <c r="C19" s="1051"/>
      <c r="D19" s="1079" t="s">
        <v>721</v>
      </c>
      <c r="E19" s="1080"/>
      <c r="F19" s="1081" t="s">
        <v>748</v>
      </c>
      <c r="G19" s="1081"/>
      <c r="H19" s="1081"/>
      <c r="I19" s="1081"/>
      <c r="J19" s="1081"/>
      <c r="K19" s="1081"/>
      <c r="L19" s="1081"/>
      <c r="M19" s="1081"/>
      <c r="N19" s="1081"/>
      <c r="O19" s="1081"/>
      <c r="P19" s="1081"/>
      <c r="Q19" s="1081"/>
      <c r="R19" s="1082"/>
      <c r="U19" s="318"/>
      <c r="V19" s="318"/>
      <c r="W19" s="318"/>
      <c r="X19" s="318"/>
      <c r="Y19" s="318"/>
      <c r="Z19" s="318"/>
      <c r="AA19" s="318"/>
      <c r="AB19" s="318"/>
    </row>
    <row r="20" spans="2:28" s="19" customFormat="1" ht="14.25" customHeight="1">
      <c r="B20" s="1041" t="s">
        <v>32</v>
      </c>
      <c r="C20" s="1041"/>
      <c r="D20" s="1041"/>
      <c r="E20" s="1041"/>
      <c r="F20" s="1041"/>
      <c r="G20" s="1041"/>
      <c r="H20" s="1041"/>
      <c r="I20" s="1041"/>
      <c r="J20" s="1041"/>
      <c r="K20" s="1041"/>
      <c r="L20" s="1041"/>
      <c r="M20" s="1041"/>
      <c r="N20" s="1041"/>
      <c r="O20" s="1041"/>
      <c r="P20" s="1041"/>
      <c r="Q20" s="1041"/>
      <c r="R20" s="1041"/>
      <c r="U20" s="190"/>
      <c r="V20" s="190"/>
      <c r="W20" s="190"/>
      <c r="X20" s="190"/>
      <c r="Y20" s="190"/>
      <c r="Z20" s="190"/>
      <c r="AA20" s="190"/>
      <c r="AB20" s="190"/>
    </row>
    <row r="21" spans="2:28" s="19" customFormat="1" ht="14.25" customHeight="1">
      <c r="B21" s="1041" t="s">
        <v>391</v>
      </c>
      <c r="C21" s="1041"/>
      <c r="D21" s="1041"/>
      <c r="E21" s="1041"/>
      <c r="F21" s="1041"/>
      <c r="G21" s="1041"/>
      <c r="H21" s="1041"/>
      <c r="I21" s="1041"/>
      <c r="J21" s="1041"/>
      <c r="K21" s="1041"/>
      <c r="L21" s="1041"/>
      <c r="M21" s="1041"/>
      <c r="N21" s="1041"/>
      <c r="O21" s="1041"/>
      <c r="P21" s="1041"/>
      <c r="Q21" s="1041"/>
      <c r="R21" s="1041"/>
      <c r="U21" s="190"/>
      <c r="V21" s="190"/>
      <c r="W21" s="190"/>
      <c r="X21" s="190"/>
      <c r="Y21" s="190"/>
      <c r="Z21" s="190"/>
      <c r="AA21" s="190"/>
      <c r="AB21" s="190"/>
    </row>
    <row r="22" spans="2:28" s="19" customFormat="1" ht="14.25" customHeight="1">
      <c r="B22" s="1041" t="s">
        <v>197</v>
      </c>
      <c r="C22" s="1041"/>
      <c r="D22" s="1041"/>
      <c r="E22" s="1041"/>
      <c r="F22" s="1041"/>
      <c r="G22" s="1041"/>
      <c r="H22" s="1041"/>
      <c r="I22" s="1041"/>
      <c r="J22" s="1041"/>
      <c r="K22" s="1041"/>
      <c r="L22" s="1041"/>
      <c r="M22" s="1041"/>
      <c r="N22" s="1041"/>
      <c r="O22" s="1041"/>
      <c r="P22" s="1041"/>
      <c r="Q22" s="1041"/>
      <c r="R22" s="1041"/>
      <c r="U22" s="190"/>
      <c r="V22" s="190"/>
      <c r="W22" s="190"/>
      <c r="X22" s="190"/>
      <c r="Y22" s="190"/>
      <c r="Z22" s="190"/>
      <c r="AA22" s="190"/>
      <c r="AB22" s="190"/>
    </row>
    <row r="23" spans="2:28" s="19" customFormat="1" ht="14.25" customHeight="1">
      <c r="B23" s="280"/>
      <c r="C23" s="280"/>
      <c r="D23" s="280"/>
      <c r="E23" s="280"/>
      <c r="F23" s="280"/>
      <c r="G23" s="280"/>
      <c r="H23" s="280"/>
      <c r="I23" s="280"/>
      <c r="J23" s="280"/>
      <c r="K23" s="280"/>
      <c r="L23" s="280"/>
      <c r="M23" s="280"/>
      <c r="N23" s="280"/>
      <c r="O23" s="280"/>
      <c r="P23" s="280"/>
      <c r="Q23" s="280"/>
      <c r="R23" s="280"/>
      <c r="U23" s="190"/>
      <c r="V23" s="190"/>
      <c r="W23" s="190"/>
      <c r="X23" s="190"/>
      <c r="Y23" s="190"/>
      <c r="Z23" s="190"/>
      <c r="AA23" s="190"/>
      <c r="AB23" s="190"/>
    </row>
    <row r="24" spans="2:28" s="19" customFormat="1" ht="25.5" customHeight="1" thickBot="1">
      <c r="B24" s="281" t="s">
        <v>1</v>
      </c>
      <c r="U24" s="190"/>
      <c r="V24" s="190"/>
      <c r="W24" s="190"/>
      <c r="X24" s="190"/>
      <c r="Y24" s="190"/>
      <c r="Z24" s="190"/>
      <c r="AA24" s="190"/>
      <c r="AB24" s="190"/>
    </row>
    <row r="25" spans="2:28" s="19" customFormat="1" ht="18" customHeight="1">
      <c r="B25" s="1070" t="s">
        <v>119</v>
      </c>
      <c r="C25" s="1071"/>
      <c r="D25" s="1068" t="s">
        <v>81</v>
      </c>
      <c r="E25" s="1069"/>
      <c r="F25" s="1069"/>
      <c r="G25" s="1069"/>
      <c r="H25" s="1042"/>
      <c r="I25" s="1042"/>
      <c r="J25" s="1042"/>
      <c r="K25" s="1042"/>
      <c r="L25" s="1042"/>
      <c r="M25" s="1042"/>
      <c r="N25" s="1042"/>
      <c r="O25" s="1042"/>
      <c r="P25" s="1042"/>
      <c r="Q25" s="1042"/>
      <c r="R25" s="1043"/>
      <c r="U25" s="190"/>
      <c r="V25" s="190"/>
      <c r="W25" s="190"/>
      <c r="X25" s="190"/>
      <c r="Y25" s="190"/>
      <c r="Z25" s="190"/>
      <c r="AA25" s="190"/>
      <c r="AB25" s="190"/>
    </row>
    <row r="26" spans="2:28" s="19" customFormat="1" ht="18" customHeight="1">
      <c r="B26" s="999"/>
      <c r="C26" s="1000"/>
      <c r="D26" s="1074" t="s">
        <v>18</v>
      </c>
      <c r="E26" s="1075"/>
      <c r="F26" s="1075"/>
      <c r="G26" s="1075"/>
      <c r="H26" s="1076"/>
      <c r="I26" s="1076"/>
      <c r="J26" s="1076"/>
      <c r="K26" s="1076"/>
      <c r="L26" s="1076"/>
      <c r="M26" s="1076"/>
      <c r="N26" s="1076"/>
      <c r="O26" s="1076"/>
      <c r="P26" s="1076"/>
      <c r="Q26" s="1076"/>
      <c r="R26" s="1077"/>
      <c r="U26" s="190"/>
      <c r="V26" s="190"/>
      <c r="W26" s="190"/>
      <c r="X26" s="190"/>
      <c r="Y26" s="190"/>
      <c r="Z26" s="190"/>
      <c r="AA26" s="190"/>
      <c r="AB26" s="190"/>
    </row>
    <row r="27" spans="2:28" s="19" customFormat="1" ht="18" customHeight="1">
      <c r="B27" s="1018" t="s">
        <v>328</v>
      </c>
      <c r="C27" s="1019"/>
      <c r="D27" s="1003" t="s">
        <v>68</v>
      </c>
      <c r="E27" s="1004"/>
      <c r="F27" s="1004"/>
      <c r="G27" s="1004"/>
      <c r="H27" s="1072"/>
      <c r="I27" s="1072"/>
      <c r="J27" s="1072"/>
      <c r="K27" s="1072"/>
      <c r="L27" s="1072"/>
      <c r="M27" s="1072"/>
      <c r="N27" s="1072"/>
      <c r="O27" s="1072"/>
      <c r="P27" s="1072"/>
      <c r="Q27" s="1072"/>
      <c r="R27" s="1073"/>
    </row>
    <row r="28" spans="2:28" s="19" customFormat="1" ht="18" customHeight="1">
      <c r="B28" s="997"/>
      <c r="C28" s="1020"/>
      <c r="D28" s="1074" t="s">
        <v>69</v>
      </c>
      <c r="E28" s="1075"/>
      <c r="F28" s="1075"/>
      <c r="G28" s="1075"/>
      <c r="H28" s="1023"/>
      <c r="I28" s="1023"/>
      <c r="J28" s="1023"/>
      <c r="K28" s="1023"/>
      <c r="L28" s="1023"/>
      <c r="M28" s="1023"/>
      <c r="N28" s="1023"/>
      <c r="O28" s="1023"/>
      <c r="P28" s="1023"/>
      <c r="Q28" s="1023"/>
      <c r="R28" s="1024"/>
    </row>
    <row r="29" spans="2:28" s="19" customFormat="1" ht="18" customHeight="1">
      <c r="B29" s="997"/>
      <c r="C29" s="1020"/>
      <c r="D29" s="283" t="s">
        <v>18</v>
      </c>
      <c r="E29" s="282"/>
      <c r="F29" s="282"/>
      <c r="G29" s="282"/>
      <c r="H29" s="1023"/>
      <c r="I29" s="1023"/>
      <c r="J29" s="1023"/>
      <c r="K29" s="1023"/>
      <c r="L29" s="1023"/>
      <c r="M29" s="1023"/>
      <c r="N29" s="1023"/>
      <c r="O29" s="1023"/>
      <c r="P29" s="1023"/>
      <c r="Q29" s="1023"/>
      <c r="R29" s="1024"/>
    </row>
    <row r="30" spans="2:28" s="19" customFormat="1" ht="18" customHeight="1">
      <c r="B30" s="1021"/>
      <c r="C30" s="1022"/>
      <c r="D30" s="1046" t="s">
        <v>84</v>
      </c>
      <c r="E30" s="1047"/>
      <c r="F30" s="1047"/>
      <c r="G30" s="1047"/>
      <c r="H30" s="995"/>
      <c r="I30" s="995"/>
      <c r="J30" s="995"/>
      <c r="K30" s="995"/>
      <c r="L30" s="995"/>
      <c r="M30" s="995"/>
      <c r="N30" s="995"/>
      <c r="O30" s="995"/>
      <c r="P30" s="995"/>
      <c r="Q30" s="995"/>
      <c r="R30" s="996"/>
    </row>
    <row r="31" spans="2:28" s="19" customFormat="1" ht="18" customHeight="1">
      <c r="B31" s="997" t="s">
        <v>92</v>
      </c>
      <c r="C31" s="998"/>
      <c r="D31" s="284" t="s">
        <v>21</v>
      </c>
      <c r="E31" s="278"/>
      <c r="F31" s="278"/>
      <c r="G31" s="278"/>
      <c r="H31" s="1078"/>
      <c r="I31" s="1078"/>
      <c r="J31" s="285" t="s">
        <v>100</v>
      </c>
      <c r="K31" s="1052"/>
      <c r="L31" s="1052"/>
      <c r="M31" s="1052"/>
      <c r="N31" s="286" t="s">
        <v>101</v>
      </c>
      <c r="O31" s="286" t="s">
        <v>97</v>
      </c>
      <c r="P31" s="1013"/>
      <c r="Q31" s="1013"/>
      <c r="R31" s="287" t="s">
        <v>102</v>
      </c>
    </row>
    <row r="32" spans="2:28" s="19" customFormat="1" ht="18" customHeight="1">
      <c r="B32" s="999"/>
      <c r="C32" s="1000"/>
      <c r="D32" s="1016" t="s">
        <v>22</v>
      </c>
      <c r="E32" s="1017"/>
      <c r="F32" s="1017"/>
      <c r="G32" s="1017"/>
      <c r="H32" s="1011"/>
      <c r="I32" s="1011"/>
      <c r="J32" s="1011"/>
      <c r="K32" s="1011"/>
      <c r="L32" s="1011"/>
      <c r="M32" s="1011"/>
      <c r="N32" s="1011"/>
      <c r="O32" s="1011"/>
      <c r="P32" s="1011"/>
      <c r="Q32" s="1011"/>
      <c r="R32" s="1012"/>
    </row>
    <row r="33" spans="2:28" s="19" customFormat="1" ht="18" customHeight="1">
      <c r="B33" s="999"/>
      <c r="C33" s="1000"/>
      <c r="D33" s="1016" t="s">
        <v>23</v>
      </c>
      <c r="E33" s="1017"/>
      <c r="F33" s="1017"/>
      <c r="G33" s="1017"/>
      <c r="H33" s="1009"/>
      <c r="I33" s="1009"/>
      <c r="J33" s="288" t="s">
        <v>104</v>
      </c>
      <c r="K33" s="288"/>
      <c r="L33" s="289" t="s">
        <v>97</v>
      </c>
      <c r="M33" s="1010"/>
      <c r="N33" s="1010"/>
      <c r="O33" s="1010"/>
      <c r="P33" s="1010"/>
      <c r="Q33" s="1010"/>
      <c r="R33" s="290" t="s">
        <v>102</v>
      </c>
    </row>
    <row r="34" spans="2:28" s="19" customFormat="1" ht="18" customHeight="1">
      <c r="B34" s="999"/>
      <c r="C34" s="1000"/>
      <c r="D34" s="1016" t="s">
        <v>24</v>
      </c>
      <c r="E34" s="1017"/>
      <c r="F34" s="1017"/>
      <c r="G34" s="1017"/>
      <c r="H34" s="609"/>
      <c r="I34" s="288" t="s">
        <v>103</v>
      </c>
      <c r="K34" s="288"/>
      <c r="L34" s="1014"/>
      <c r="M34" s="1014"/>
      <c r="N34" s="1014"/>
      <c r="O34" s="1014"/>
      <c r="P34" s="1014"/>
      <c r="Q34" s="1014"/>
      <c r="R34" s="1015"/>
    </row>
    <row r="35" spans="2:28" s="19" customFormat="1" ht="18" customHeight="1">
      <c r="B35" s="999"/>
      <c r="C35" s="1000"/>
      <c r="D35" s="1007" t="s">
        <v>25</v>
      </c>
      <c r="E35" s="1008"/>
      <c r="F35" s="1008"/>
      <c r="G35" s="1008"/>
      <c r="H35" s="1011"/>
      <c r="I35" s="1011"/>
      <c r="J35" s="1011"/>
      <c r="K35" s="1011"/>
      <c r="L35" s="1011"/>
      <c r="M35" s="1011"/>
      <c r="N35" s="1011"/>
      <c r="O35" s="1011"/>
      <c r="P35" s="1011"/>
      <c r="Q35" s="1011"/>
      <c r="R35" s="1012"/>
    </row>
    <row r="36" spans="2:28" s="19" customFormat="1" ht="18" customHeight="1" thickBot="1">
      <c r="B36" s="1001"/>
      <c r="C36" s="1002"/>
      <c r="D36" s="993" t="s">
        <v>26</v>
      </c>
      <c r="E36" s="994"/>
      <c r="F36" s="994"/>
      <c r="G36" s="994"/>
      <c r="H36" s="1005"/>
      <c r="I36" s="1005"/>
      <c r="J36" s="1005"/>
      <c r="K36" s="1005"/>
      <c r="L36" s="1005"/>
      <c r="M36" s="1005"/>
      <c r="N36" s="1005"/>
      <c r="O36" s="1005"/>
      <c r="P36" s="1005"/>
      <c r="Q36" s="1005"/>
      <c r="R36" s="1006"/>
    </row>
    <row r="37" spans="2:28" s="19" customFormat="1" ht="14.25" customHeight="1">
      <c r="B37" s="1063" t="s">
        <v>198</v>
      </c>
      <c r="C37" s="1063"/>
      <c r="D37" s="1063"/>
      <c r="E37" s="1063"/>
      <c r="F37" s="1063"/>
      <c r="G37" s="1063"/>
      <c r="H37" s="1063"/>
      <c r="I37" s="1063"/>
      <c r="J37" s="1063"/>
      <c r="K37" s="1063"/>
      <c r="L37" s="1063"/>
      <c r="M37" s="1063"/>
      <c r="N37" s="1063"/>
      <c r="O37" s="1063"/>
      <c r="P37" s="1063"/>
      <c r="Q37" s="1063"/>
      <c r="R37" s="1063"/>
    </row>
    <row r="38" spans="2:28" s="19" customFormat="1" ht="14.25" customHeight="1">
      <c r="B38" s="1064" t="s">
        <v>199</v>
      </c>
      <c r="C38" s="1064"/>
      <c r="D38" s="1064"/>
      <c r="E38" s="1064"/>
      <c r="F38" s="1064"/>
      <c r="G38" s="1064"/>
      <c r="H38" s="1064"/>
      <c r="I38" s="1064"/>
      <c r="J38" s="1064"/>
      <c r="K38" s="1064"/>
      <c r="L38" s="1064"/>
      <c r="M38" s="1064"/>
      <c r="N38" s="1064"/>
      <c r="O38" s="1064"/>
      <c r="P38" s="1064"/>
      <c r="Q38" s="1064"/>
      <c r="R38" s="1064"/>
    </row>
    <row r="39" spans="2:28" s="23" customFormat="1" ht="14.25" customHeight="1">
      <c r="B39" s="1064" t="s">
        <v>200</v>
      </c>
      <c r="C39" s="1064"/>
      <c r="D39" s="1064"/>
      <c r="E39" s="1064"/>
      <c r="F39" s="1064"/>
      <c r="G39" s="1064"/>
      <c r="H39" s="1064"/>
      <c r="I39" s="1064"/>
      <c r="J39" s="1064"/>
      <c r="K39" s="1064"/>
      <c r="L39" s="1064"/>
      <c r="M39" s="1064"/>
      <c r="N39" s="1064"/>
      <c r="O39" s="1064"/>
      <c r="P39" s="1064"/>
      <c r="Q39" s="1064"/>
      <c r="R39" s="1064"/>
    </row>
    <row r="40" spans="2:28" s="23" customFormat="1"/>
    <row r="41" spans="2:28" s="23" customFormat="1"/>
    <row r="42" spans="2:28" s="23" customFormat="1"/>
    <row r="43" spans="2:28" s="23" customFormat="1">
      <c r="U43" s="24"/>
      <c r="V43" s="24"/>
      <c r="W43" s="24"/>
      <c r="X43" s="24"/>
      <c r="Y43" s="24"/>
      <c r="Z43" s="24"/>
      <c r="AA43" s="24"/>
      <c r="AB43" s="24"/>
    </row>
    <row r="44" spans="2:28" s="23" customFormat="1">
      <c r="U44" s="24"/>
      <c r="V44" s="24"/>
      <c r="W44" s="24"/>
      <c r="X44" s="24"/>
      <c r="Y44" s="24"/>
      <c r="Z44" s="24"/>
      <c r="AA44" s="24"/>
      <c r="AB44" s="24"/>
    </row>
    <row r="45" spans="2:28" s="23" customFormat="1">
      <c r="B45" s="24"/>
      <c r="C45" s="24"/>
      <c r="D45" s="24"/>
      <c r="E45" s="24"/>
      <c r="F45" s="24"/>
      <c r="G45" s="24"/>
      <c r="H45" s="24"/>
      <c r="I45" s="24"/>
      <c r="J45" s="24"/>
      <c r="K45" s="24"/>
      <c r="L45" s="24"/>
      <c r="M45" s="24"/>
      <c r="N45" s="24"/>
      <c r="O45" s="24"/>
      <c r="P45" s="24"/>
      <c r="Q45" s="24"/>
      <c r="R45" s="24"/>
      <c r="U45" s="24"/>
      <c r="V45" s="24"/>
      <c r="W45" s="24"/>
      <c r="X45" s="24"/>
      <c r="Y45" s="24"/>
      <c r="Z45" s="24"/>
      <c r="AA45" s="24"/>
      <c r="AB45" s="24"/>
    </row>
    <row r="46" spans="2:28" s="23" customFormat="1">
      <c r="B46" s="24"/>
      <c r="C46" s="24"/>
      <c r="D46" s="24"/>
      <c r="E46" s="24"/>
      <c r="F46" s="24"/>
      <c r="G46" s="24"/>
      <c r="H46" s="24"/>
      <c r="I46" s="24"/>
      <c r="J46" s="24"/>
      <c r="K46" s="24"/>
      <c r="L46" s="24"/>
      <c r="M46" s="24"/>
      <c r="N46" s="24"/>
      <c r="O46" s="24"/>
      <c r="P46" s="24"/>
      <c r="Q46" s="24"/>
      <c r="R46" s="24"/>
      <c r="U46" s="24"/>
      <c r="V46" s="24"/>
      <c r="W46" s="24"/>
      <c r="X46" s="24"/>
      <c r="Y46" s="24"/>
      <c r="Z46" s="24"/>
      <c r="AA46" s="24"/>
      <c r="AB46" s="24"/>
    </row>
    <row r="59" spans="2:18">
      <c r="B59" s="35"/>
      <c r="C59" s="35"/>
      <c r="D59" s="35"/>
      <c r="E59" s="35"/>
      <c r="F59" s="35"/>
      <c r="G59" s="35"/>
      <c r="H59" s="35"/>
      <c r="I59" s="35"/>
      <c r="J59" s="35"/>
      <c r="K59" s="35"/>
      <c r="L59" s="35"/>
      <c r="M59" s="35"/>
      <c r="N59" s="35"/>
      <c r="O59" s="35"/>
      <c r="P59" s="35"/>
      <c r="Q59" s="35"/>
      <c r="R59" s="35"/>
    </row>
    <row r="60" spans="2:18">
      <c r="B60" s="35"/>
      <c r="C60" s="35"/>
      <c r="D60" s="35"/>
      <c r="E60" s="35"/>
      <c r="F60" s="35"/>
      <c r="G60" s="35"/>
      <c r="H60" s="35"/>
      <c r="I60" s="35"/>
      <c r="J60" s="35"/>
      <c r="K60" s="35"/>
      <c r="L60" s="35"/>
      <c r="M60" s="35"/>
      <c r="N60" s="35"/>
      <c r="O60" s="35"/>
      <c r="P60" s="35"/>
      <c r="Q60" s="35"/>
      <c r="R60" s="35"/>
    </row>
    <row r="61" spans="2:18" s="35" customFormat="1" ht="12"/>
    <row r="62" spans="2:18" s="35" customFormat="1">
      <c r="B62" s="23"/>
      <c r="C62" s="24"/>
      <c r="D62" s="24"/>
      <c r="E62" s="24"/>
      <c r="F62" s="24"/>
      <c r="G62" s="24"/>
      <c r="H62" s="24"/>
      <c r="I62" s="24"/>
      <c r="J62" s="24"/>
      <c r="K62" s="24"/>
      <c r="L62" s="24"/>
      <c r="M62" s="24"/>
      <c r="N62" s="24"/>
      <c r="O62" s="24"/>
      <c r="P62" s="24"/>
      <c r="Q62" s="24"/>
      <c r="R62" s="24"/>
    </row>
    <row r="63" spans="2:18" s="35" customFormat="1">
      <c r="B63" s="24"/>
      <c r="C63" s="24"/>
      <c r="D63" s="24"/>
      <c r="E63" s="24"/>
      <c r="F63" s="24"/>
      <c r="G63" s="24"/>
      <c r="H63" s="24"/>
      <c r="I63" s="24"/>
      <c r="J63" s="24"/>
      <c r="K63" s="24"/>
      <c r="L63" s="24"/>
      <c r="M63" s="24"/>
      <c r="N63" s="24"/>
      <c r="O63" s="24"/>
      <c r="P63" s="24"/>
      <c r="Q63" s="24"/>
      <c r="R63" s="24"/>
    </row>
  </sheetData>
  <sheetProtection algorithmName="SHA-512" hashValue="P9YhxwAiRmFqf8kroMEkhsHMO3pvJXC0g2vdFnzwcr2kUgRWPEdIZMRxWYhe4M1GC6Lcp+cfFE5nSZwrbXjrZQ==" saltValue="dD2gbzqMxdfSQW/8cxRzVA==" spinCount="100000" sheet="1" objects="1" scenarios="1"/>
  <protectedRanges>
    <protectedRange sqref="H37:R37" name="範囲1_3_1"/>
    <protectedRange sqref="H16" name="範囲1_1_1"/>
    <protectedRange sqref="J33:R33 N31:R31 H35:R36 I34 H32:R32 J31 K34:R34" name="範囲1_3"/>
    <protectedRange sqref="H27:R28" name="範囲1_1"/>
    <protectedRange sqref="N17:N19 P17:P19" name="範囲1_2"/>
    <protectedRange sqref="L7 H25:R26 P7:R7 E8 L9:R10 P16 I8 H29:R30 G8 B9:J10 K31 H31 H34 H33:I33 K8:R8 M31 D14:R15 F17:F19" name="範囲1"/>
  </protectedRanges>
  <dataConsolidate link="1"/>
  <mergeCells count="61">
    <mergeCell ref="B37:R37"/>
    <mergeCell ref="B38:R38"/>
    <mergeCell ref="B39:R39"/>
    <mergeCell ref="B15:C15"/>
    <mergeCell ref="B21:R21"/>
    <mergeCell ref="B22:R22"/>
    <mergeCell ref="G16:I16"/>
    <mergeCell ref="D25:G25"/>
    <mergeCell ref="B25:C26"/>
    <mergeCell ref="H27:R27"/>
    <mergeCell ref="D28:G28"/>
    <mergeCell ref="H26:R26"/>
    <mergeCell ref="D26:G26"/>
    <mergeCell ref="H31:I31"/>
    <mergeCell ref="D19:E19"/>
    <mergeCell ref="F19:R19"/>
    <mergeCell ref="B18:C19"/>
    <mergeCell ref="K31:M31"/>
    <mergeCell ref="U2:AB18"/>
    <mergeCell ref="B5:R5"/>
    <mergeCell ref="D15:R15"/>
    <mergeCell ref="B2:R2"/>
    <mergeCell ref="B4:R4"/>
    <mergeCell ref="N8:P8"/>
    <mergeCell ref="B11:R11"/>
    <mergeCell ref="I8:K8"/>
    <mergeCell ref="B13:D13"/>
    <mergeCell ref="J9:P9"/>
    <mergeCell ref="E8:F8"/>
    <mergeCell ref="H32:R32"/>
    <mergeCell ref="H29:R29"/>
    <mergeCell ref="D14:R14"/>
    <mergeCell ref="B14:C14"/>
    <mergeCell ref="D16:F16"/>
    <mergeCell ref="D18:E18"/>
    <mergeCell ref="B17:C17"/>
    <mergeCell ref="D17:E17"/>
    <mergeCell ref="F17:G17"/>
    <mergeCell ref="H17:O17"/>
    <mergeCell ref="P17:R17"/>
    <mergeCell ref="F18:R18"/>
    <mergeCell ref="B20:R20"/>
    <mergeCell ref="H25:R25"/>
    <mergeCell ref="B16:C16"/>
    <mergeCell ref="D30:G30"/>
    <mergeCell ref="D36:G36"/>
    <mergeCell ref="H30:R30"/>
    <mergeCell ref="B31:C36"/>
    <mergeCell ref="D27:G27"/>
    <mergeCell ref="H36:R36"/>
    <mergeCell ref="D35:G35"/>
    <mergeCell ref="H33:I33"/>
    <mergeCell ref="M33:Q33"/>
    <mergeCell ref="H35:R35"/>
    <mergeCell ref="P31:Q31"/>
    <mergeCell ref="L34:R34"/>
    <mergeCell ref="D33:G33"/>
    <mergeCell ref="B27:C30"/>
    <mergeCell ref="D32:G32"/>
    <mergeCell ref="D34:G34"/>
    <mergeCell ref="H28:R28"/>
  </mergeCells>
  <phoneticPr fontId="3"/>
  <conditionalFormatting sqref="D17:E17">
    <cfRule type="expression" dxfId="420" priority="3" stopIfTrue="1">
      <formula>$D$17&lt;&gt;""</formula>
    </cfRule>
  </conditionalFormatting>
  <conditionalFormatting sqref="D18:E19">
    <cfRule type="expression" dxfId="419" priority="27" stopIfTrue="1">
      <formula>$D$18&lt;&gt;""</formula>
    </cfRule>
  </conditionalFormatting>
  <conditionalFormatting sqref="D14:R14">
    <cfRule type="expression" dxfId="418" priority="4">
      <formula>$D$14&lt;&gt;""</formula>
    </cfRule>
  </conditionalFormatting>
  <conditionalFormatting sqref="D15:R15">
    <cfRule type="expression" dxfId="417" priority="39" stopIfTrue="1">
      <formula>$D$15&lt;&gt;""</formula>
    </cfRule>
  </conditionalFormatting>
  <conditionalFormatting sqref="E8:F8">
    <cfRule type="expression" dxfId="416" priority="31" stopIfTrue="1">
      <formula>$E$8&lt;&gt;""</formula>
    </cfRule>
  </conditionalFormatting>
  <conditionalFormatting sqref="G16:I16">
    <cfRule type="expression" dxfId="415" priority="38" stopIfTrue="1">
      <formula>$G$16&lt;&gt;""</formula>
    </cfRule>
  </conditionalFormatting>
  <conditionalFormatting sqref="H17">
    <cfRule type="expression" dxfId="414" priority="11" stopIfTrue="1">
      <formula>$D$17="無"</formula>
    </cfRule>
    <cfRule type="expression" dxfId="413" priority="12" stopIfTrue="1">
      <formula>$H$17&lt;&gt;""</formula>
    </cfRule>
  </conditionalFormatting>
  <conditionalFormatting sqref="H32">
    <cfRule type="expression" dxfId="412" priority="8" stopIfTrue="1">
      <formula>$H$32&lt;&gt;""</formula>
    </cfRule>
  </conditionalFormatting>
  <conditionalFormatting sqref="H34">
    <cfRule type="expression" dxfId="411" priority="6" stopIfTrue="1">
      <formula>$H$34&lt;&gt;""</formula>
    </cfRule>
  </conditionalFormatting>
  <conditionalFormatting sqref="H31:I31">
    <cfRule type="expression" dxfId="410" priority="22" stopIfTrue="1">
      <formula>$H$31&lt;&gt;""</formula>
    </cfRule>
  </conditionalFormatting>
  <conditionalFormatting sqref="H33:I33">
    <cfRule type="expression" dxfId="409" priority="7" stopIfTrue="1">
      <formula>$H$33&lt;&gt;""</formula>
    </cfRule>
    <cfRule type="expression" dxfId="408" priority="17" stopIfTrue="1">
      <formula>$H$33</formula>
    </cfRule>
  </conditionalFormatting>
  <conditionalFormatting sqref="H25:R30">
    <cfRule type="expression" dxfId="407" priority="9" stopIfTrue="1">
      <formula>$H25:$R30&lt;&gt;""</formula>
    </cfRule>
  </conditionalFormatting>
  <conditionalFormatting sqref="H35:R35">
    <cfRule type="expression" dxfId="406" priority="15" stopIfTrue="1">
      <formula>$H$35&lt;&gt;""</formula>
    </cfRule>
  </conditionalFormatting>
  <conditionalFormatting sqref="H36:R36">
    <cfRule type="expression" dxfId="405" priority="14" stopIfTrue="1">
      <formula>$H$36&lt;&gt;""</formula>
    </cfRule>
  </conditionalFormatting>
  <conditionalFormatting sqref="I8">
    <cfRule type="expression" dxfId="404" priority="41" stopIfTrue="1">
      <formula>$I$8&lt;&gt;""</formula>
    </cfRule>
  </conditionalFormatting>
  <conditionalFormatting sqref="J9:P9">
    <cfRule type="expression" dxfId="403" priority="13" stopIfTrue="1">
      <formula>$J$9&lt;&gt;""</formula>
    </cfRule>
    <cfRule type="expression" dxfId="402" priority="28" stopIfTrue="1">
      <formula>$J$9</formula>
    </cfRule>
  </conditionalFormatting>
  <conditionalFormatting sqref="K31">
    <cfRule type="expression" dxfId="401" priority="45" stopIfTrue="1">
      <formula>$K$31&lt;&gt;""</formula>
    </cfRule>
  </conditionalFormatting>
  <conditionalFormatting sqref="L34:R34">
    <cfRule type="expression" dxfId="400" priority="16" stopIfTrue="1">
      <formula>$L$34&lt;&gt;""</formula>
    </cfRule>
  </conditionalFormatting>
  <conditionalFormatting sqref="M7">
    <cfRule type="expression" dxfId="399" priority="34" stopIfTrue="1">
      <formula>$M$7&lt;&gt;""</formula>
    </cfRule>
  </conditionalFormatting>
  <conditionalFormatting sqref="M16">
    <cfRule type="expression" dxfId="398" priority="37" stopIfTrue="1">
      <formula>$M$16&lt;&gt;""</formula>
    </cfRule>
  </conditionalFormatting>
  <conditionalFormatting sqref="M33:Q33">
    <cfRule type="expression" dxfId="397" priority="18" stopIfTrue="1">
      <formula>$M$33&lt;&gt;""</formula>
    </cfRule>
  </conditionalFormatting>
  <conditionalFormatting sqref="N8:P8">
    <cfRule type="expression" dxfId="396" priority="30" stopIfTrue="1">
      <formula>$N$8&lt;&gt;""</formula>
    </cfRule>
  </conditionalFormatting>
  <conditionalFormatting sqref="O7">
    <cfRule type="expression" dxfId="395" priority="33" stopIfTrue="1">
      <formula>$O$7&lt;&gt;""</formula>
    </cfRule>
  </conditionalFormatting>
  <conditionalFormatting sqref="P16">
    <cfRule type="expression" dxfId="394" priority="36" stopIfTrue="1">
      <formula>$P$16&lt;&gt;""</formula>
    </cfRule>
  </conditionalFormatting>
  <conditionalFormatting sqref="P31:Q31">
    <cfRule type="expression" dxfId="393" priority="24" stopIfTrue="1">
      <formula>$P$31&lt;&gt;""</formula>
    </cfRule>
  </conditionalFormatting>
  <conditionalFormatting sqref="P17:R17">
    <cfRule type="expression" dxfId="392" priority="1" stopIfTrue="1">
      <formula>$D$17="無"</formula>
    </cfRule>
    <cfRule type="expression" dxfId="391" priority="2" stopIfTrue="1">
      <formula>$P$17&lt;&gt;""</formula>
    </cfRule>
  </conditionalFormatting>
  <conditionalFormatting sqref="Q7">
    <cfRule type="expression" dxfId="390" priority="32" stopIfTrue="1">
      <formula>$Q$7&lt;&gt;""</formula>
    </cfRule>
  </conditionalFormatting>
  <dataValidations xWindow="719" yWindow="1286" count="17">
    <dataValidation allowBlank="1" showInputMessage="1" showErrorMessage="1" promptTitle="連名の場合" prompt="請負契約　連名の場合_x000a_連名者全員を記入して下さい_x000a__x000a_建売等の場合_x000a_「建築確認申請書」の建築主と同様に記入してください_x000a_" sqref="H25:R25" xr:uid="{00000000-0002-0000-0300-000000000000}"/>
    <dataValidation allowBlank="1" showInputMessage="1" showErrorMessage="1" promptTitle="都道府県" prompt="都道府県から記入して下さい" sqref="H26:R26 H29:R29" xr:uid="{00000000-0002-0000-0300-000001000000}"/>
    <dataValidation allowBlank="1" showInputMessage="1" showErrorMessage="1" promptTitle="所在地" prompt="都道府県から記入して下さい_x000a_" sqref="D15:R15" xr:uid="{00000000-0002-0000-0300-000002000000}"/>
    <dataValidation allowBlank="1" showInputMessage="1" showErrorMessage="1" prompt="「会社名称　代表取締役　氏名」_x000a_をご記入してください_x000a_" sqref="H27:R27" xr:uid="{00000000-0002-0000-0300-000003000000}"/>
    <dataValidation allowBlank="1" showInputMessage="1" showErrorMessage="1" promptTitle="事務所名" prompt="事務所名を記入して下さい_x000a_" sqref="I34 K34:L34" xr:uid="{00000000-0002-0000-0300-000004000000}"/>
    <dataValidation allowBlank="1" showInputMessage="1" showErrorMessage="1" promptTitle="所在地" prompt="都道府県から記入して下さい" sqref="H35:R35" xr:uid="{00000000-0002-0000-0300-000005000000}"/>
    <dataValidation allowBlank="1" showInputMessage="1" showErrorMessage="1" promptTitle="日付け" prompt="建築士が「省エネルギー性能の状況及び提案申請に記載した全ての提案項目の内容」をもとに確認した日" sqref="L7:P7 R7" xr:uid="{00000000-0002-0000-0300-000006000000}"/>
    <dataValidation allowBlank="1" showInputMessage="1" showErrorMessage="1" prompt="一級　”大臣”_x000a_二級　”都道府県”_x000a_をご記入ください" sqref="I8 K31" xr:uid="{00000000-0002-0000-0300-000007000000}"/>
    <dataValidation allowBlank="1" showInputMessage="1" showErrorMessage="1" prompt="「省エネルギー性能の状況及び提案申請に記載した全ての提案項目の内容」をもとに適合していることを確認した建築士の氏名を記入してください" sqref="J9:P9" xr:uid="{00000000-0002-0000-0300-000008000000}"/>
    <dataValidation type="list" allowBlank="1" showInputMessage="1" showErrorMessage="1" promptTitle="他の補助金申請の有無" prompt="有無　を選択してください_x000a__x000a_「有」の場合_x000a_補助金名称を記入してください" sqref="D17:E17" xr:uid="{00000000-0002-0000-0300-000009000000}">
      <formula1>$T$11:$T$13</formula1>
    </dataValidation>
    <dataValidation allowBlank="1" showInputMessage="1" showErrorMessage="1" promptTitle="他の補助金申請が有の場合" prompt="補助金名称を記載してください_x000a_国費　又は　国費外　の確認が必要です" sqref="H17" xr:uid="{00000000-0002-0000-0300-00000A000000}"/>
    <dataValidation type="list" allowBlank="1" showInputMessage="1" showErrorMessage="1" promptTitle="建築士" prompt="”一級”　”二級”　”木造”_x000a_を選択してください_x000a_" sqref="E8:F8 H34 H31:I31" xr:uid="{00000000-0002-0000-0300-00000B000000}">
      <formula1>$T$6:$T$9</formula1>
    </dataValidation>
    <dataValidation allowBlank="1" showInputMessage="1" showErrorMessage="1" promptTitle="事務所登録" prompt="”都道府県”_x000a_をご記入ください" sqref="H33:I33" xr:uid="{00000000-0002-0000-0300-00000C000000}"/>
    <dataValidation type="list" allowBlank="1" showInputMessage="1" showErrorMessage="1" promptTitle="「有」の場合" prompt="”国費”、”国費外”を_x000a_選択してください" sqref="P17:R17" xr:uid="{00000000-0002-0000-0300-00000D000000}">
      <formula1>$T$14:$T$15</formula1>
    </dataValidation>
    <dataValidation allowBlank="1" showInputMessage="1" showErrorMessage="1" promptTitle="日付け" prompt="建築士が「省エネルギー性能の状況及び提案申請に記載した全ての提案項目の内容」をもとに確認した日_x000a__x000a__x000a_" sqref="Q7" xr:uid="{9DAA4869-3FB1-4C4E-9D10-3AF2933567FF}"/>
    <dataValidation allowBlank="1" showErrorMessage="1" promptTitle="所在地" prompt="都道府県から記入して下さい_x000a_" sqref="D14:R14" xr:uid="{95F3D1CA-DAC0-4C3F-9D51-472638848821}"/>
    <dataValidation type="list" allowBlank="1" showErrorMessage="1" promptTitle="他の補助金申請の有無" prompt="有無　を選択してください_x000a__x000a_「有」の場合_x000a_補助金名称を記入してください" sqref="D18:E19" xr:uid="{C67AB2B6-040D-4323-AF66-AB92B9C212C5}">
      <formula1>$T$16:$T$17</formula1>
    </dataValidation>
  </dataValidations>
  <pageMargins left="0.94488188976377963" right="0.31496062992125984" top="0.82677165354330717" bottom="0.74803149606299213"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6"/>
  </sheetPr>
  <dimension ref="B1:R53"/>
  <sheetViews>
    <sheetView showGridLines="0" showRowColHeaders="0" view="pageBreakPreview" zoomScaleNormal="100" zoomScaleSheetLayoutView="100" workbookViewId="0">
      <selection activeCell="F6" sqref="F6"/>
    </sheetView>
  </sheetViews>
  <sheetFormatPr defaultColWidth="9" defaultRowHeight="13.5"/>
  <cols>
    <col min="1" max="1" width="3.5" style="7" customWidth="1"/>
    <col min="2" max="2" width="3.75" style="7" customWidth="1"/>
    <col min="3" max="3" width="5.875" style="8" customWidth="1"/>
    <col min="4" max="5" width="10.875" style="8" customWidth="1"/>
    <col min="6" max="6" width="10.625" style="8" customWidth="1"/>
    <col min="7" max="7" width="21.375" style="8" customWidth="1"/>
    <col min="8" max="9" width="16.25" style="8" customWidth="1"/>
    <col min="10" max="10" width="2.75" style="7" customWidth="1"/>
    <col min="11" max="11" width="9" style="7" hidden="1" customWidth="1"/>
    <col min="12" max="16384" width="9" style="7"/>
  </cols>
  <sheetData>
    <row r="1" spans="2:18" ht="14.25" thickBot="1"/>
    <row r="2" spans="2:18" ht="15" customHeight="1">
      <c r="D2" s="63"/>
      <c r="E2" s="63"/>
      <c r="F2" s="63"/>
      <c r="G2" s="63"/>
      <c r="H2" s="39"/>
      <c r="I2" s="39"/>
      <c r="L2" s="841" t="s">
        <v>413</v>
      </c>
      <c r="M2" s="842"/>
      <c r="N2" s="842"/>
      <c r="O2" s="842"/>
      <c r="P2" s="842"/>
      <c r="Q2" s="842"/>
      <c r="R2" s="843"/>
    </row>
    <row r="3" spans="2:18" ht="15" customHeight="1">
      <c r="C3" s="39"/>
      <c r="D3" s="39"/>
      <c r="E3" s="39"/>
      <c r="F3" s="39"/>
      <c r="G3" s="39"/>
      <c r="H3" s="39"/>
      <c r="I3" s="39"/>
      <c r="L3" s="844"/>
      <c r="M3" s="845"/>
      <c r="N3" s="845"/>
      <c r="O3" s="845"/>
      <c r="P3" s="845"/>
      <c r="Q3" s="845"/>
      <c r="R3" s="846"/>
    </row>
    <row r="4" spans="2:18" ht="25.5" customHeight="1">
      <c r="B4" s="44" t="s">
        <v>158</v>
      </c>
      <c r="L4" s="844"/>
      <c r="M4" s="845"/>
      <c r="N4" s="845"/>
      <c r="O4" s="845"/>
      <c r="P4" s="845"/>
      <c r="Q4" s="845"/>
      <c r="R4" s="846"/>
    </row>
    <row r="5" spans="2:18" ht="25.5" customHeight="1">
      <c r="C5" s="44" t="s">
        <v>44</v>
      </c>
      <c r="L5" s="844"/>
      <c r="M5" s="845"/>
      <c r="N5" s="845"/>
      <c r="O5" s="845"/>
      <c r="P5" s="845"/>
      <c r="Q5" s="845"/>
      <c r="R5" s="846"/>
    </row>
    <row r="6" spans="2:18" ht="30" customHeight="1">
      <c r="C6" s="1090" t="s">
        <v>108</v>
      </c>
      <c r="D6" s="1091"/>
      <c r="E6" s="1098"/>
      <c r="F6" s="177"/>
      <c r="G6" s="41" t="s">
        <v>46</v>
      </c>
      <c r="H6" s="84" t="s">
        <v>679</v>
      </c>
      <c r="I6" s="84" t="s">
        <v>680</v>
      </c>
      <c r="K6" s="7">
        <v>1</v>
      </c>
      <c r="L6" s="844"/>
      <c r="M6" s="845"/>
      <c r="N6" s="845"/>
      <c r="O6" s="845"/>
      <c r="P6" s="845"/>
      <c r="Q6" s="845"/>
      <c r="R6" s="846"/>
    </row>
    <row r="7" spans="2:18" ht="30" customHeight="1">
      <c r="C7" s="1090" t="s">
        <v>107</v>
      </c>
      <c r="D7" s="1091"/>
      <c r="E7" s="1091"/>
      <c r="F7" s="1091"/>
      <c r="G7" s="1091"/>
      <c r="H7" s="610"/>
      <c r="I7" s="610"/>
      <c r="K7" s="7">
        <v>2</v>
      </c>
      <c r="L7" s="844"/>
      <c r="M7" s="845"/>
      <c r="N7" s="845"/>
      <c r="O7" s="845"/>
      <c r="P7" s="845"/>
      <c r="Q7" s="845"/>
      <c r="R7" s="846"/>
    </row>
    <row r="8" spans="2:18" ht="30" customHeight="1">
      <c r="C8" s="1090" t="s">
        <v>720</v>
      </c>
      <c r="D8" s="1091"/>
      <c r="E8" s="1091"/>
      <c r="F8" s="1091"/>
      <c r="G8" s="1091"/>
      <c r="H8" s="610"/>
      <c r="I8" s="610"/>
      <c r="K8" s="7">
        <v>3</v>
      </c>
      <c r="L8" s="844"/>
      <c r="M8" s="845"/>
      <c r="N8" s="845"/>
      <c r="O8" s="845"/>
      <c r="P8" s="845"/>
      <c r="Q8" s="845"/>
      <c r="R8" s="846"/>
    </row>
    <row r="9" spans="2:18" ht="30" customHeight="1" thickBot="1">
      <c r="C9" s="1092" t="s">
        <v>682</v>
      </c>
      <c r="D9" s="1093"/>
      <c r="E9" s="1094"/>
      <c r="F9" s="723" t="s">
        <v>681</v>
      </c>
      <c r="G9" s="316" t="s">
        <v>414</v>
      </c>
      <c r="H9" s="611"/>
      <c r="I9" s="611"/>
      <c r="K9" s="7">
        <v>4</v>
      </c>
      <c r="L9" s="847"/>
      <c r="M9" s="848"/>
      <c r="N9" s="848"/>
      <c r="O9" s="848"/>
      <c r="P9" s="848"/>
      <c r="Q9" s="848"/>
      <c r="R9" s="849"/>
    </row>
    <row r="10" spans="2:18" ht="30" customHeight="1">
      <c r="C10" s="1095"/>
      <c r="D10" s="1096"/>
      <c r="E10" s="1097"/>
      <c r="F10" s="626" t="s">
        <v>322</v>
      </c>
      <c r="G10" s="317" t="s">
        <v>322</v>
      </c>
      <c r="H10" s="612"/>
      <c r="I10" s="612"/>
      <c r="K10" s="7">
        <v>5</v>
      </c>
      <c r="L10" s="191"/>
      <c r="M10" s="191"/>
      <c r="N10" s="191"/>
      <c r="O10" s="191"/>
      <c r="P10" s="191"/>
      <c r="Q10" s="191"/>
      <c r="R10" s="191"/>
    </row>
    <row r="11" spans="2:18" s="42" customFormat="1" ht="13.5" customHeight="1">
      <c r="C11" s="43"/>
      <c r="D11" s="43"/>
      <c r="E11" s="43"/>
      <c r="F11" s="43"/>
      <c r="G11" s="43"/>
      <c r="H11" s="43"/>
      <c r="I11" s="43"/>
      <c r="K11" s="7">
        <v>6</v>
      </c>
      <c r="L11" s="190"/>
      <c r="M11" s="190"/>
      <c r="N11" s="190"/>
      <c r="O11" s="190"/>
      <c r="P11" s="190"/>
      <c r="Q11" s="190"/>
      <c r="R11" s="190"/>
    </row>
    <row r="12" spans="2:18" s="42" customFormat="1" ht="13.5" customHeight="1">
      <c r="C12" s="93" t="s">
        <v>114</v>
      </c>
      <c r="D12" s="43"/>
      <c r="E12" s="720"/>
      <c r="F12" s="721"/>
      <c r="G12" s="721"/>
      <c r="H12" s="721"/>
      <c r="I12" s="43"/>
      <c r="K12" s="7">
        <v>7</v>
      </c>
      <c r="L12" s="190"/>
      <c r="M12" s="190"/>
      <c r="N12" s="190"/>
      <c r="O12" s="190"/>
      <c r="P12" s="190"/>
      <c r="Q12" s="190"/>
      <c r="R12" s="190"/>
    </row>
    <row r="13" spans="2:18" s="42" customFormat="1" ht="8.1" customHeight="1">
      <c r="C13" s="93"/>
      <c r="D13" s="43"/>
      <c r="E13" s="720"/>
      <c r="F13" s="721"/>
      <c r="G13" s="721"/>
      <c r="H13" s="721"/>
      <c r="I13" s="43"/>
      <c r="K13" s="7">
        <v>8</v>
      </c>
      <c r="L13" s="190"/>
      <c r="M13" s="190"/>
      <c r="N13" s="190"/>
      <c r="O13" s="190"/>
      <c r="P13" s="190"/>
      <c r="Q13" s="190"/>
      <c r="R13" s="190"/>
    </row>
    <row r="14" spans="2:18" s="42" customFormat="1" ht="13.5" customHeight="1">
      <c r="C14" s="722"/>
      <c r="D14" s="1083" t="s">
        <v>683</v>
      </c>
      <c r="E14" s="1083"/>
      <c r="F14" s="1083"/>
      <c r="G14" s="1083"/>
      <c r="H14" s="1083"/>
      <c r="I14" s="1083"/>
      <c r="K14" s="7"/>
      <c r="L14" s="190"/>
      <c r="M14" s="190"/>
      <c r="N14" s="190"/>
      <c r="O14" s="190"/>
      <c r="P14" s="190"/>
      <c r="Q14" s="190"/>
      <c r="R14" s="190"/>
    </row>
    <row r="15" spans="2:18" s="42" customFormat="1" ht="13.5" customHeight="1">
      <c r="C15" s="43"/>
      <c r="D15" s="1083" t="s">
        <v>684</v>
      </c>
      <c r="E15" s="1083"/>
      <c r="F15" s="1083"/>
      <c r="G15" s="1083"/>
      <c r="H15" s="1083"/>
      <c r="I15" s="1083"/>
      <c r="L15" s="190"/>
      <c r="M15" s="190"/>
      <c r="N15" s="190"/>
      <c r="O15" s="190"/>
      <c r="P15" s="190"/>
      <c r="Q15" s="190"/>
      <c r="R15" s="190"/>
    </row>
    <row r="16" spans="2:18" s="42" customFormat="1" ht="13.35" hidden="1" customHeight="1">
      <c r="C16" s="43"/>
      <c r="D16" s="43"/>
      <c r="E16" s="43"/>
      <c r="F16" s="43"/>
      <c r="G16" s="43"/>
      <c r="H16" s="43"/>
      <c r="I16" s="43"/>
    </row>
    <row r="17" spans="3:17" s="42" customFormat="1" hidden="1">
      <c r="C17" s="43"/>
      <c r="D17" s="43"/>
      <c r="E17" s="43"/>
      <c r="F17" s="43"/>
      <c r="G17" s="43"/>
      <c r="H17" s="43"/>
      <c r="I17" s="43"/>
    </row>
    <row r="18" spans="3:17" s="42" customFormat="1">
      <c r="C18" s="43"/>
    </row>
    <row r="19" spans="3:17" ht="25.5" customHeight="1">
      <c r="C19" s="44" t="s">
        <v>115</v>
      </c>
      <c r="G19" s="8" t="s">
        <v>53</v>
      </c>
    </row>
    <row r="20" spans="3:17" ht="25.5" customHeight="1">
      <c r="C20" s="44" t="s">
        <v>44</v>
      </c>
      <c r="J20" s="86"/>
      <c r="K20" s="86"/>
      <c r="L20" s="86"/>
      <c r="M20" s="86"/>
      <c r="N20" s="86"/>
      <c r="O20" s="86"/>
      <c r="P20" s="86"/>
      <c r="Q20" s="86"/>
    </row>
    <row r="21" spans="3:17" ht="30" customHeight="1">
      <c r="C21" s="1103" t="s">
        <v>70</v>
      </c>
      <c r="D21" s="1104"/>
      <c r="E21" s="1104"/>
      <c r="F21" s="1105"/>
      <c r="G21" s="40" t="s">
        <v>45</v>
      </c>
      <c r="H21" s="1084" t="s">
        <v>676</v>
      </c>
      <c r="I21" s="1085"/>
    </row>
    <row r="22" spans="3:17" ht="30" customHeight="1">
      <c r="C22" s="45" t="s">
        <v>47</v>
      </c>
      <c r="D22" s="45"/>
      <c r="E22" s="45"/>
      <c r="F22" s="45"/>
      <c r="G22" s="48" t="s">
        <v>50</v>
      </c>
      <c r="H22" s="1086"/>
      <c r="I22" s="1087"/>
    </row>
    <row r="23" spans="3:17" ht="30" customHeight="1">
      <c r="C23" s="47" t="s">
        <v>48</v>
      </c>
      <c r="D23" s="47"/>
      <c r="E23" s="47"/>
      <c r="F23" s="47"/>
      <c r="G23" s="49" t="s">
        <v>51</v>
      </c>
      <c r="H23" s="1088"/>
      <c r="I23" s="1089"/>
    </row>
    <row r="24" spans="3:17" ht="30" customHeight="1">
      <c r="C24" s="46" t="s">
        <v>49</v>
      </c>
      <c r="D24" s="46"/>
      <c r="E24" s="46"/>
      <c r="F24" s="46"/>
      <c r="G24" s="50" t="s">
        <v>52</v>
      </c>
      <c r="H24" s="1099"/>
      <c r="I24" s="1100"/>
    </row>
    <row r="26" spans="3:17">
      <c r="C26" s="9"/>
      <c r="D26" s="9"/>
      <c r="E26" s="9"/>
      <c r="F26" s="9"/>
      <c r="G26" s="9"/>
      <c r="H26" s="9"/>
      <c r="I26" s="9"/>
    </row>
    <row r="27" spans="3:17" s="42" customFormat="1" ht="25.5" customHeight="1">
      <c r="C27" s="93" t="s">
        <v>114</v>
      </c>
      <c r="D27" s="43"/>
      <c r="E27" s="43"/>
      <c r="F27" s="43"/>
      <c r="G27" s="43"/>
      <c r="H27" s="43"/>
      <c r="I27" s="43"/>
    </row>
    <row r="28" spans="3:17" s="42" customFormat="1">
      <c r="C28" s="43"/>
      <c r="D28" s="1083" t="s">
        <v>689</v>
      </c>
      <c r="E28" s="1083"/>
      <c r="F28" s="1083"/>
      <c r="G28" s="1083"/>
      <c r="H28" s="1083"/>
      <c r="I28" s="43"/>
    </row>
    <row r="29" spans="3:17" s="42" customFormat="1" ht="13.5" customHeight="1">
      <c r="C29" s="628"/>
      <c r="D29" s="1083"/>
      <c r="E29" s="1083"/>
      <c r="F29" s="1083"/>
      <c r="G29" s="1083"/>
      <c r="H29" s="1083"/>
      <c r="I29" s="1083"/>
    </row>
    <row r="30" spans="3:17" ht="25.5" customHeight="1">
      <c r="C30" s="51"/>
    </row>
    <row r="31" spans="3:17" ht="47.25" customHeight="1">
      <c r="C31" s="1106"/>
      <c r="D31" s="1106"/>
      <c r="E31" s="1106"/>
      <c r="F31" s="1106"/>
      <c r="G31" s="1106"/>
      <c r="H31" s="1106"/>
      <c r="I31" s="706"/>
    </row>
    <row r="32" spans="3:17" ht="22.5" customHeight="1">
      <c r="C32" s="1107"/>
      <c r="D32" s="1107"/>
      <c r="E32" s="1107"/>
      <c r="F32" s="1107"/>
      <c r="G32" s="1107"/>
      <c r="H32" s="1107"/>
      <c r="I32" s="707"/>
    </row>
    <row r="33" spans="2:17" ht="22.5" customHeight="1">
      <c r="C33" s="52"/>
      <c r="D33" s="52"/>
      <c r="E33" s="52"/>
      <c r="F33" s="52"/>
      <c r="G33" s="52"/>
      <c r="H33" s="52"/>
      <c r="I33" s="52"/>
    </row>
    <row r="34" spans="2:17" ht="22.5" customHeight="1">
      <c r="C34" s="53"/>
    </row>
    <row r="35" spans="2:17" s="1" customFormat="1" ht="18" customHeight="1">
      <c r="B35" s="3"/>
      <c r="C35" s="3"/>
      <c r="D35" s="3"/>
      <c r="J35" s="1101">
        <f>別記様式1!G20</f>
        <v>0</v>
      </c>
      <c r="K35" s="1101"/>
      <c r="L35" s="1101"/>
      <c r="M35" s="1101"/>
      <c r="N35" s="1101"/>
      <c r="O35" s="1101"/>
      <c r="P35" s="1101"/>
      <c r="Q35" s="1101"/>
    </row>
    <row r="37" spans="2:17">
      <c r="E37" s="267" t="s">
        <v>8</v>
      </c>
      <c r="F37" s="1102">
        <f>'別添1-1'!D14</f>
        <v>0</v>
      </c>
      <c r="G37" s="1102"/>
      <c r="H37" s="1102"/>
      <c r="I37" s="708"/>
    </row>
    <row r="51" spans="3:9" s="34" customFormat="1">
      <c r="C51" s="8"/>
      <c r="D51" s="8"/>
      <c r="E51" s="8"/>
      <c r="F51" s="8"/>
      <c r="G51" s="8"/>
      <c r="H51" s="8"/>
      <c r="I51" s="8"/>
    </row>
    <row r="52" spans="3:9" s="34" customFormat="1">
      <c r="C52" s="8"/>
      <c r="D52" s="8"/>
      <c r="E52" s="8"/>
      <c r="F52" s="8"/>
      <c r="G52" s="8"/>
      <c r="H52" s="8"/>
      <c r="I52" s="8"/>
    </row>
    <row r="53" spans="3:9" s="34" customFormat="1">
      <c r="C53" s="8"/>
      <c r="D53" s="8"/>
      <c r="E53" s="8"/>
      <c r="F53" s="8"/>
      <c r="G53" s="8"/>
      <c r="H53" s="8"/>
      <c r="I53" s="8"/>
    </row>
  </sheetData>
  <sheetProtection algorithmName="SHA-512" hashValue="bPwf4+bmSe2aIOz18M/F2p9gyTJ9+aHucS7zHHtevnWJJl3GfuO0SqWsYCX+LyPEk+/VjaQC8b8SiXVNKdp7rw==" saltValue="sxnFnFmDJmOjXgptKM6C0g==" spinCount="100000" sheet="1" objects="1" scenarios="1"/>
  <protectedRanges>
    <protectedRange sqref="F6 H7:I10 H22:I24" name="範囲1"/>
  </protectedRanges>
  <mergeCells count="18">
    <mergeCell ref="H24:I24"/>
    <mergeCell ref="D15:I15"/>
    <mergeCell ref="J35:Q35"/>
    <mergeCell ref="F37:H37"/>
    <mergeCell ref="D28:H28"/>
    <mergeCell ref="C21:F21"/>
    <mergeCell ref="C31:H31"/>
    <mergeCell ref="C32:H32"/>
    <mergeCell ref="D29:I29"/>
    <mergeCell ref="D14:I14"/>
    <mergeCell ref="H21:I21"/>
    <mergeCell ref="H22:I22"/>
    <mergeCell ref="H23:I23"/>
    <mergeCell ref="L2:R9"/>
    <mergeCell ref="C8:G8"/>
    <mergeCell ref="C9:E10"/>
    <mergeCell ref="C6:E6"/>
    <mergeCell ref="C7:G7"/>
  </mergeCells>
  <phoneticPr fontId="3"/>
  <conditionalFormatting sqref="F6">
    <cfRule type="expression" dxfId="389" priority="9" stopIfTrue="1">
      <formula>$F$6&lt;&gt;""</formula>
    </cfRule>
  </conditionalFormatting>
  <conditionalFormatting sqref="H7">
    <cfRule type="expression" dxfId="388" priority="4" stopIfTrue="1">
      <formula>$H$7&lt;&gt;""</formula>
    </cfRule>
  </conditionalFormatting>
  <conditionalFormatting sqref="H8">
    <cfRule type="expression" dxfId="387" priority="3" stopIfTrue="1">
      <formula>$H$8&lt;&gt;""</formula>
    </cfRule>
  </conditionalFormatting>
  <conditionalFormatting sqref="H9">
    <cfRule type="expression" dxfId="386" priority="2" stopIfTrue="1">
      <formula>$H$9&lt;&gt;""</formula>
    </cfRule>
  </conditionalFormatting>
  <conditionalFormatting sqref="H10">
    <cfRule type="expression" dxfId="385" priority="1" stopIfTrue="1">
      <formula>$H$10&lt;&gt;""</formula>
    </cfRule>
  </conditionalFormatting>
  <conditionalFormatting sqref="H22:H24">
    <cfRule type="expression" dxfId="384" priority="8" stopIfTrue="1">
      <formula>$H22:$H24&lt;&gt;""</formula>
    </cfRule>
  </conditionalFormatting>
  <conditionalFormatting sqref="I7">
    <cfRule type="expression" dxfId="383" priority="10" stopIfTrue="1">
      <formula>$I$7&lt;&gt;""</formula>
    </cfRule>
  </conditionalFormatting>
  <conditionalFormatting sqref="I8">
    <cfRule type="expression" dxfId="382" priority="6" stopIfTrue="1">
      <formula>$I$8&lt;&gt;""</formula>
    </cfRule>
  </conditionalFormatting>
  <conditionalFormatting sqref="I9">
    <cfRule type="expression" dxfId="381" priority="5" stopIfTrue="1">
      <formula>$I$9&lt;&gt;""</formula>
    </cfRule>
  </conditionalFormatting>
  <conditionalFormatting sqref="I10">
    <cfRule type="expression" dxfId="380" priority="146" stopIfTrue="1">
      <formula>$I$10&lt;&gt;""</formula>
    </cfRule>
  </conditionalFormatting>
  <dataValidations count="3">
    <dataValidation type="list" allowBlank="1" showInputMessage="1" showErrorMessage="1" promptTitle="地域区分" prompt="該当地域の区分を選択してください_x000a_" sqref="F6" xr:uid="{00000000-0002-0000-0400-000000000000}">
      <formula1>$K$6:$K$15</formula1>
    </dataValidation>
    <dataValidation type="list" allowBlank="1" showInputMessage="1" showErrorMessage="1" sqref="H22" xr:uid="{00000000-0002-0000-0400-000001000000}">
      <formula1>"等級２,等級３"</formula1>
    </dataValidation>
    <dataValidation type="list" allowBlank="1" showInputMessage="1" showErrorMessage="1" sqref="H23:H24" xr:uid="{00000000-0002-0000-0400-000002000000}">
      <formula1>"等級３"</formula1>
    </dataValidation>
  </dataValidations>
  <pageMargins left="0.94488188976377963" right="0.31496062992125984" top="0.82677165354330717" bottom="0.55118110236220474" header="0.31496062992125984" footer="0"/>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6"/>
  </sheetPr>
  <dimension ref="B1:P51"/>
  <sheetViews>
    <sheetView showGridLines="0" showRowColHeaders="0" view="pageBreakPreview" zoomScaleNormal="100" zoomScaleSheetLayoutView="100" workbookViewId="0">
      <selection activeCell="B7" sqref="B7"/>
    </sheetView>
  </sheetViews>
  <sheetFormatPr defaultColWidth="9" defaultRowHeight="13.5"/>
  <cols>
    <col min="1" max="1" width="3.5" style="7" customWidth="1"/>
    <col min="2" max="2" width="10" style="90" customWidth="1"/>
    <col min="3" max="5" width="10" style="8" customWidth="1"/>
    <col min="6" max="7" width="20" style="8" customWidth="1"/>
    <col min="8" max="8" width="8.75" style="8" customWidth="1"/>
    <col min="9" max="9" width="2.625" style="7" customWidth="1"/>
    <col min="10" max="16384" width="9" style="7"/>
  </cols>
  <sheetData>
    <row r="1" spans="2:16" ht="14.25" thickBot="1">
      <c r="C1" s="90"/>
    </row>
    <row r="2" spans="2:16" ht="7.5" customHeight="1">
      <c r="B2" s="210"/>
      <c r="C2" s="63"/>
      <c r="D2" s="63"/>
      <c r="E2" s="63"/>
      <c r="F2" s="63"/>
      <c r="G2" s="63"/>
      <c r="H2" s="63"/>
      <c r="J2" s="841" t="s">
        <v>415</v>
      </c>
      <c r="K2" s="842"/>
      <c r="L2" s="842"/>
      <c r="M2" s="842"/>
      <c r="N2" s="842"/>
      <c r="O2" s="842"/>
      <c r="P2" s="843"/>
    </row>
    <row r="3" spans="2:16" ht="7.5" customHeight="1">
      <c r="B3" s="210"/>
      <c r="C3" s="63"/>
      <c r="D3" s="63"/>
      <c r="E3" s="63"/>
      <c r="F3" s="63"/>
      <c r="G3" s="39"/>
      <c r="H3" s="39"/>
      <c r="J3" s="844"/>
      <c r="K3" s="845"/>
      <c r="L3" s="845"/>
      <c r="M3" s="845"/>
      <c r="N3" s="845"/>
      <c r="O3" s="845"/>
      <c r="P3" s="846"/>
    </row>
    <row r="4" spans="2:16" ht="25.5" customHeight="1">
      <c r="B4" s="44" t="s">
        <v>157</v>
      </c>
      <c r="F4" s="44"/>
      <c r="J4" s="844"/>
      <c r="K4" s="845"/>
      <c r="L4" s="845"/>
      <c r="M4" s="845"/>
      <c r="N4" s="845"/>
      <c r="O4" s="845"/>
      <c r="P4" s="846"/>
    </row>
    <row r="5" spans="2:16" ht="25.5" customHeight="1">
      <c r="B5" s="44" t="s">
        <v>393</v>
      </c>
      <c r="C5" s="7"/>
      <c r="F5" s="7"/>
      <c r="J5" s="844"/>
      <c r="K5" s="845"/>
      <c r="L5" s="845"/>
      <c r="M5" s="845"/>
      <c r="N5" s="845"/>
      <c r="O5" s="845"/>
      <c r="P5" s="846"/>
    </row>
    <row r="6" spans="2:16" ht="30" customHeight="1">
      <c r="B6" s="92" t="s">
        <v>212</v>
      </c>
      <c r="C6" s="87" t="s">
        <v>55</v>
      </c>
      <c r="D6" s="1103" t="s">
        <v>213</v>
      </c>
      <c r="E6" s="1105"/>
      <c r="F6" s="206" t="s">
        <v>54</v>
      </c>
      <c r="G6" s="224" t="s">
        <v>214</v>
      </c>
      <c r="H6" s="84" t="s">
        <v>215</v>
      </c>
      <c r="J6" s="844"/>
      <c r="K6" s="845"/>
      <c r="L6" s="845"/>
      <c r="M6" s="845"/>
      <c r="N6" s="845"/>
      <c r="O6" s="845"/>
      <c r="P6" s="846"/>
    </row>
    <row r="7" spans="2:16" ht="37.5" customHeight="1">
      <c r="B7" s="178"/>
      <c r="C7" s="211"/>
      <c r="D7" s="1111"/>
      <c r="E7" s="1112"/>
      <c r="F7" s="212"/>
      <c r="G7" s="213"/>
      <c r="H7" s="96"/>
      <c r="J7" s="844"/>
      <c r="K7" s="845"/>
      <c r="L7" s="845"/>
      <c r="M7" s="845"/>
      <c r="N7" s="845"/>
      <c r="O7" s="845"/>
      <c r="P7" s="846"/>
    </row>
    <row r="8" spans="2:16" ht="37.5" customHeight="1">
      <c r="B8" s="98"/>
      <c r="C8" s="214"/>
      <c r="D8" s="1108"/>
      <c r="E8" s="1109"/>
      <c r="F8" s="215"/>
      <c r="G8" s="216"/>
      <c r="H8" s="97"/>
      <c r="J8" s="844"/>
      <c r="K8" s="845"/>
      <c r="L8" s="845"/>
      <c r="M8" s="845"/>
      <c r="N8" s="845"/>
      <c r="O8" s="845"/>
      <c r="P8" s="846"/>
    </row>
    <row r="9" spans="2:16" ht="37.5" customHeight="1">
      <c r="B9" s="98"/>
      <c r="C9" s="214"/>
      <c r="D9" s="1108"/>
      <c r="E9" s="1109"/>
      <c r="F9" s="215"/>
      <c r="G9" s="216"/>
      <c r="H9" s="97"/>
      <c r="J9" s="844"/>
      <c r="K9" s="845"/>
      <c r="L9" s="845"/>
      <c r="M9" s="845"/>
      <c r="N9" s="845"/>
      <c r="O9" s="845"/>
      <c r="P9" s="846"/>
    </row>
    <row r="10" spans="2:16" ht="37.5" customHeight="1">
      <c r="B10" s="98"/>
      <c r="C10" s="214"/>
      <c r="D10" s="1108"/>
      <c r="E10" s="1109"/>
      <c r="F10" s="215"/>
      <c r="G10" s="216"/>
      <c r="H10" s="97"/>
      <c r="J10" s="844"/>
      <c r="K10" s="845"/>
      <c r="L10" s="845"/>
      <c r="M10" s="845"/>
      <c r="N10" s="845"/>
      <c r="O10" s="845"/>
      <c r="P10" s="846"/>
    </row>
    <row r="11" spans="2:16" ht="37.5" customHeight="1">
      <c r="B11" s="98"/>
      <c r="C11" s="214"/>
      <c r="D11" s="1108"/>
      <c r="E11" s="1109"/>
      <c r="F11" s="215"/>
      <c r="G11" s="216"/>
      <c r="H11" s="97"/>
      <c r="J11" s="844"/>
      <c r="K11" s="845"/>
      <c r="L11" s="845"/>
      <c r="M11" s="845"/>
      <c r="N11" s="845"/>
      <c r="O11" s="845"/>
      <c r="P11" s="846"/>
    </row>
    <row r="12" spans="2:16" ht="37.5" customHeight="1">
      <c r="B12" s="98"/>
      <c r="C12" s="214"/>
      <c r="D12" s="1108"/>
      <c r="E12" s="1109"/>
      <c r="F12" s="215"/>
      <c r="G12" s="216"/>
      <c r="H12" s="97"/>
      <c r="J12" s="844"/>
      <c r="K12" s="845"/>
      <c r="L12" s="845"/>
      <c r="M12" s="845"/>
      <c r="N12" s="845"/>
      <c r="O12" s="845"/>
      <c r="P12" s="846"/>
    </row>
    <row r="13" spans="2:16" ht="37.5" customHeight="1" thickBot="1">
      <c r="B13" s="98"/>
      <c r="C13" s="214"/>
      <c r="D13" s="1108"/>
      <c r="E13" s="1109"/>
      <c r="F13" s="215"/>
      <c r="G13" s="216"/>
      <c r="H13" s="97"/>
      <c r="J13" s="847"/>
      <c r="K13" s="848"/>
      <c r="L13" s="848"/>
      <c r="M13" s="848"/>
      <c r="N13" s="848"/>
      <c r="O13" s="848"/>
      <c r="P13" s="849"/>
    </row>
    <row r="14" spans="2:16" ht="37.5" customHeight="1">
      <c r="B14" s="98"/>
      <c r="C14" s="214"/>
      <c r="D14" s="1108"/>
      <c r="E14" s="1109"/>
      <c r="F14" s="215"/>
      <c r="G14" s="216"/>
      <c r="H14" s="97"/>
      <c r="J14" s="190"/>
      <c r="K14" s="190"/>
      <c r="L14" s="190"/>
      <c r="M14" s="190"/>
      <c r="N14" s="190"/>
      <c r="O14" s="190"/>
      <c r="P14" s="190"/>
    </row>
    <row r="15" spans="2:16" ht="37.5" customHeight="1">
      <c r="B15" s="98"/>
      <c r="C15" s="214"/>
      <c r="D15" s="1108"/>
      <c r="E15" s="1109"/>
      <c r="F15" s="215"/>
      <c r="G15" s="216"/>
      <c r="H15" s="97"/>
      <c r="J15" s="190"/>
      <c r="K15" s="190"/>
      <c r="L15" s="190"/>
      <c r="M15" s="190"/>
      <c r="N15" s="190"/>
      <c r="O15" s="190"/>
      <c r="P15" s="190"/>
    </row>
    <row r="16" spans="2:16" ht="37.5" customHeight="1">
      <c r="B16" s="98"/>
      <c r="C16" s="214"/>
      <c r="D16" s="1108"/>
      <c r="E16" s="1109"/>
      <c r="F16" s="215"/>
      <c r="G16" s="216"/>
      <c r="H16" s="97"/>
      <c r="J16" s="190"/>
      <c r="K16" s="190"/>
      <c r="L16" s="190"/>
      <c r="M16" s="190"/>
      <c r="N16" s="190"/>
      <c r="O16" s="190"/>
      <c r="P16" s="190"/>
    </row>
    <row r="17" spans="2:16" ht="37.5" customHeight="1">
      <c r="B17" s="98"/>
      <c r="C17" s="214"/>
      <c r="D17" s="1108"/>
      <c r="E17" s="1109"/>
      <c r="F17" s="215"/>
      <c r="G17" s="216"/>
      <c r="H17" s="97"/>
      <c r="J17" s="190"/>
      <c r="K17" s="190"/>
      <c r="L17" s="190"/>
      <c r="M17" s="190"/>
      <c r="N17" s="190"/>
      <c r="O17" s="190"/>
      <c r="P17" s="190"/>
    </row>
    <row r="18" spans="2:16" ht="37.5" customHeight="1">
      <c r="B18" s="98"/>
      <c r="C18" s="214"/>
      <c r="D18" s="1108"/>
      <c r="E18" s="1109"/>
      <c r="F18" s="215"/>
      <c r="G18" s="216"/>
      <c r="H18" s="97"/>
      <c r="J18" s="190"/>
      <c r="K18" s="190"/>
      <c r="L18" s="190"/>
      <c r="M18" s="190"/>
      <c r="N18" s="190"/>
      <c r="O18" s="190"/>
      <c r="P18" s="190"/>
    </row>
    <row r="19" spans="2:16" ht="37.5" customHeight="1">
      <c r="B19" s="98"/>
      <c r="C19" s="214"/>
      <c r="D19" s="1108"/>
      <c r="E19" s="1109"/>
      <c r="F19" s="215"/>
      <c r="G19" s="216"/>
      <c r="H19" s="97"/>
      <c r="J19" s="190"/>
      <c r="K19" s="190"/>
      <c r="L19" s="190"/>
      <c r="M19" s="190"/>
      <c r="N19" s="190"/>
      <c r="O19" s="190"/>
      <c r="P19" s="190"/>
    </row>
    <row r="20" spans="2:16" ht="37.5" customHeight="1">
      <c r="B20" s="99"/>
      <c r="C20" s="214"/>
      <c r="D20" s="1108"/>
      <c r="E20" s="1109"/>
      <c r="F20" s="215"/>
      <c r="G20" s="216"/>
      <c r="H20" s="97"/>
      <c r="J20" s="190"/>
      <c r="K20" s="190"/>
      <c r="L20" s="190"/>
      <c r="M20" s="190"/>
      <c r="N20" s="190"/>
      <c r="O20" s="190"/>
      <c r="P20" s="190"/>
    </row>
    <row r="21" spans="2:16" ht="37.5" customHeight="1">
      <c r="B21" s="98"/>
      <c r="C21" s="214"/>
      <c r="D21" s="1108"/>
      <c r="E21" s="1109"/>
      <c r="F21" s="215"/>
      <c r="G21" s="216"/>
      <c r="H21" s="97"/>
      <c r="J21" s="190"/>
      <c r="K21" s="190"/>
      <c r="L21" s="190"/>
      <c r="M21" s="190"/>
      <c r="N21" s="190"/>
      <c r="O21" s="190"/>
      <c r="P21" s="190"/>
    </row>
    <row r="22" spans="2:16" ht="37.5" customHeight="1">
      <c r="B22" s="99"/>
      <c r="C22" s="214"/>
      <c r="D22" s="1108"/>
      <c r="E22" s="1109"/>
      <c r="F22" s="215"/>
      <c r="G22" s="216"/>
      <c r="H22" s="97"/>
      <c r="J22" s="190"/>
      <c r="K22" s="190"/>
      <c r="L22" s="190"/>
      <c r="M22" s="190"/>
      <c r="N22" s="190"/>
      <c r="O22" s="190"/>
      <c r="P22" s="190"/>
    </row>
    <row r="23" spans="2:16" ht="37.5" customHeight="1">
      <c r="B23" s="217"/>
      <c r="C23" s="214"/>
      <c r="D23" s="1108"/>
      <c r="E23" s="1109"/>
      <c r="F23" s="215"/>
      <c r="G23" s="216"/>
      <c r="H23" s="736"/>
      <c r="J23" s="190"/>
      <c r="K23" s="190"/>
      <c r="L23" s="190"/>
      <c r="M23" s="190"/>
      <c r="N23" s="190"/>
      <c r="O23" s="190"/>
      <c r="P23" s="190"/>
    </row>
    <row r="24" spans="2:16" ht="37.5" customHeight="1">
      <c r="B24" s="100"/>
      <c r="C24" s="218"/>
      <c r="D24" s="1108"/>
      <c r="E24" s="1109"/>
      <c r="F24" s="215"/>
      <c r="G24" s="219"/>
      <c r="H24" s="737"/>
      <c r="J24" s="190"/>
      <c r="K24" s="190"/>
      <c r="L24" s="190"/>
      <c r="M24" s="190"/>
      <c r="N24" s="190"/>
      <c r="O24" s="190"/>
      <c r="P24" s="190"/>
    </row>
    <row r="25" spans="2:16" s="42" customFormat="1" ht="29.25" customHeight="1">
      <c r="B25" s="1110" t="s">
        <v>394</v>
      </c>
      <c r="C25" s="1110"/>
      <c r="D25" s="1110"/>
      <c r="E25" s="1110"/>
      <c r="F25" s="1110"/>
      <c r="G25" s="1110"/>
      <c r="H25" s="1110"/>
      <c r="J25" s="190"/>
      <c r="K25" s="190"/>
      <c r="L25" s="190"/>
      <c r="M25" s="190"/>
      <c r="N25" s="190"/>
      <c r="O25" s="190"/>
      <c r="P25" s="190"/>
    </row>
    <row r="26" spans="2:16" s="1" customFormat="1" ht="18" customHeight="1">
      <c r="B26" s="7"/>
      <c r="C26" s="8"/>
      <c r="D26" s="268"/>
      <c r="E26" s="267" t="s">
        <v>8</v>
      </c>
      <c r="F26" s="1102">
        <f>'別添1-1'!D14</f>
        <v>0</v>
      </c>
      <c r="G26" s="1102"/>
      <c r="H26" s="1102"/>
      <c r="I26" s="1101">
        <v>4</v>
      </c>
      <c r="J26" s="1101"/>
      <c r="K26" s="1101"/>
      <c r="L26" s="1101"/>
      <c r="M26" s="1101"/>
      <c r="N26" s="1101"/>
      <c r="O26" s="1101"/>
      <c r="P26" s="1101"/>
    </row>
    <row r="27" spans="2:16" s="42" customFormat="1">
      <c r="B27" s="90"/>
      <c r="C27" s="8"/>
      <c r="D27" s="8"/>
      <c r="E27" s="8"/>
      <c r="F27" s="8"/>
      <c r="G27" s="8"/>
      <c r="H27" s="8"/>
      <c r="J27" s="42" t="s">
        <v>401</v>
      </c>
    </row>
    <row r="28" spans="2:16" ht="25.5" customHeight="1"/>
    <row r="29" spans="2:16" ht="30" customHeight="1"/>
    <row r="30" spans="2:16" ht="22.5" customHeight="1"/>
    <row r="31" spans="2:16" ht="22.5" customHeight="1"/>
    <row r="32" spans="2:16" ht="22.5" customHeight="1"/>
    <row r="33" spans="2:8" ht="22.5" customHeight="1"/>
    <row r="34" spans="2:8" ht="22.5" customHeight="1"/>
    <row r="35" spans="2:8" ht="22.5" customHeight="1"/>
    <row r="45" spans="2:8">
      <c r="B45" s="91"/>
      <c r="C45" s="38"/>
      <c r="D45" s="38"/>
      <c r="E45" s="38"/>
      <c r="F45" s="38"/>
      <c r="G45" s="38"/>
      <c r="H45" s="38"/>
    </row>
    <row r="49" spans="2:8" s="34" customFormat="1">
      <c r="B49" s="90"/>
      <c r="C49" s="8"/>
      <c r="D49" s="8"/>
      <c r="E49" s="8"/>
      <c r="F49" s="8"/>
      <c r="G49" s="8"/>
      <c r="H49" s="8"/>
    </row>
    <row r="50" spans="2:8" s="34" customFormat="1">
      <c r="B50" s="90"/>
      <c r="C50" s="8"/>
      <c r="D50" s="8"/>
      <c r="E50" s="8"/>
      <c r="F50" s="8"/>
      <c r="G50" s="8"/>
      <c r="H50" s="8"/>
    </row>
    <row r="51" spans="2:8" s="34" customFormat="1">
      <c r="B51" s="90"/>
      <c r="C51" s="8"/>
      <c r="D51" s="8"/>
      <c r="E51" s="8"/>
      <c r="F51" s="8"/>
      <c r="G51" s="8"/>
      <c r="H51" s="8"/>
    </row>
  </sheetData>
  <sheetProtection algorithmName="SHA-512" hashValue="bnv26vANtNo0kbt0QuLIo182G04Fy0GoJCEo/3QTSK+JtfRPAxL35Lk6/e/2KjNVNI9WHW6emxRqzIac/HUL1w==" saltValue="O5CZv9st0YosfPOiAcbZig==" spinCount="100000" sheet="1" objects="1" scenarios="1"/>
  <protectedRanges>
    <protectedRange sqref="B7:H24" name="範囲1"/>
  </protectedRanges>
  <mergeCells count="23">
    <mergeCell ref="D21:E21"/>
    <mergeCell ref="D16:E16"/>
    <mergeCell ref="D6:E6"/>
    <mergeCell ref="D7:E7"/>
    <mergeCell ref="D8:E8"/>
    <mergeCell ref="D9:E9"/>
    <mergeCell ref="D10:E10"/>
    <mergeCell ref="J2:P13"/>
    <mergeCell ref="D23:E23"/>
    <mergeCell ref="D24:E24"/>
    <mergeCell ref="B25:H25"/>
    <mergeCell ref="F26:H26"/>
    <mergeCell ref="I26:P26"/>
    <mergeCell ref="D17:E17"/>
    <mergeCell ref="D18:E18"/>
    <mergeCell ref="D19:E19"/>
    <mergeCell ref="D20:E20"/>
    <mergeCell ref="D22:E22"/>
    <mergeCell ref="D11:E11"/>
    <mergeCell ref="D12:E12"/>
    <mergeCell ref="D13:E13"/>
    <mergeCell ref="D14:E14"/>
    <mergeCell ref="D15:E15"/>
  </mergeCells>
  <phoneticPr fontId="3"/>
  <conditionalFormatting sqref="B9">
    <cfRule type="expression" dxfId="379" priority="38" stopIfTrue="1">
      <formula>B9:H25&lt;&gt;""</formula>
    </cfRule>
  </conditionalFormatting>
  <conditionalFormatting sqref="B10">
    <cfRule type="expression" dxfId="378" priority="37" stopIfTrue="1">
      <formula>B10:H25&lt;&gt;""</formula>
    </cfRule>
  </conditionalFormatting>
  <conditionalFormatting sqref="B11">
    <cfRule type="expression" dxfId="377" priority="36" stopIfTrue="1">
      <formula>B11:H25&lt;&gt;""</formula>
    </cfRule>
  </conditionalFormatting>
  <conditionalFormatting sqref="B12">
    <cfRule type="expression" dxfId="376" priority="35" stopIfTrue="1">
      <formula>B12:H25&lt;&gt;""</formula>
    </cfRule>
  </conditionalFormatting>
  <conditionalFormatting sqref="B13">
    <cfRule type="expression" dxfId="375" priority="34" stopIfTrue="1">
      <formula>B13:H25&lt;&gt;""</formula>
    </cfRule>
  </conditionalFormatting>
  <conditionalFormatting sqref="B14">
    <cfRule type="expression" dxfId="374" priority="33" stopIfTrue="1">
      <formula>B14:H25&lt;&gt;""</formula>
    </cfRule>
  </conditionalFormatting>
  <conditionalFormatting sqref="B15">
    <cfRule type="expression" dxfId="373" priority="32" stopIfTrue="1">
      <formula>B15:H25&lt;&gt;""</formula>
    </cfRule>
  </conditionalFormatting>
  <conditionalFormatting sqref="B16">
    <cfRule type="expression" dxfId="372" priority="31" stopIfTrue="1">
      <formula>B16:H25&lt;&gt;""</formula>
    </cfRule>
  </conditionalFormatting>
  <conditionalFormatting sqref="B17">
    <cfRule type="expression" dxfId="371" priority="14" stopIfTrue="1">
      <formula>B17:H25&lt;&gt;""</formula>
    </cfRule>
  </conditionalFormatting>
  <conditionalFormatting sqref="B18">
    <cfRule type="expression" dxfId="370" priority="9" stopIfTrue="1">
      <formula>B18:H25&lt;&gt;""</formula>
    </cfRule>
  </conditionalFormatting>
  <conditionalFormatting sqref="B19">
    <cfRule type="expression" dxfId="369" priority="13" stopIfTrue="1">
      <formula>B19:H25&lt;&gt;""</formula>
    </cfRule>
  </conditionalFormatting>
  <conditionalFormatting sqref="B20">
    <cfRule type="expression" dxfId="368" priority="138" stopIfTrue="1">
      <formula>B20:H25&lt;&gt;""</formula>
    </cfRule>
  </conditionalFormatting>
  <conditionalFormatting sqref="B21:B23">
    <cfRule type="expression" dxfId="367" priority="21" stopIfTrue="1">
      <formula>B21:H25&lt;&gt;""</formula>
    </cfRule>
  </conditionalFormatting>
  <conditionalFormatting sqref="B24">
    <cfRule type="expression" dxfId="366" priority="71" stopIfTrue="1">
      <formula>B24:H27&lt;&gt;""</formula>
    </cfRule>
  </conditionalFormatting>
  <conditionalFormatting sqref="B7:D8 F7:F24 C9:D24">
    <cfRule type="expression" dxfId="365" priority="74" stopIfTrue="1">
      <formula>B7:H24&lt;&gt;""</formula>
    </cfRule>
  </conditionalFormatting>
  <conditionalFormatting sqref="G7:G18">
    <cfRule type="expression" dxfId="364" priority="73" stopIfTrue="1">
      <formula>G7:O24&lt;&gt;""</formula>
    </cfRule>
  </conditionalFormatting>
  <conditionalFormatting sqref="G19">
    <cfRule type="expression" dxfId="363" priority="8" stopIfTrue="1">
      <formula>G19:O25&lt;&gt;""</formula>
    </cfRule>
  </conditionalFormatting>
  <conditionalFormatting sqref="G20">
    <cfRule type="expression" dxfId="362" priority="136" stopIfTrue="1">
      <formula>G20:O25&lt;&gt;""</formula>
    </cfRule>
  </conditionalFormatting>
  <conditionalFormatting sqref="G21:G23">
    <cfRule type="expression" dxfId="361" priority="20" stopIfTrue="1">
      <formula>G21:O25&lt;&gt;""</formula>
    </cfRule>
  </conditionalFormatting>
  <conditionalFormatting sqref="G24">
    <cfRule type="expression" dxfId="360" priority="70" stopIfTrue="1">
      <formula>G24:O27&lt;&gt;""</formula>
    </cfRule>
  </conditionalFormatting>
  <conditionalFormatting sqref="H7:H8">
    <cfRule type="expression" dxfId="359" priority="72" stopIfTrue="1">
      <formula>H7:O24&lt;&gt;""</formula>
    </cfRule>
  </conditionalFormatting>
  <conditionalFormatting sqref="H9">
    <cfRule type="expression" dxfId="358" priority="29" stopIfTrue="1">
      <formula>H9:O25&lt;&gt;""</formula>
    </cfRule>
  </conditionalFormatting>
  <conditionalFormatting sqref="H10">
    <cfRule type="expression" dxfId="357" priority="28" stopIfTrue="1">
      <formula>H10:O25&lt;&gt;""</formula>
    </cfRule>
  </conditionalFormatting>
  <conditionalFormatting sqref="H11">
    <cfRule type="expression" dxfId="356" priority="27" stopIfTrue="1">
      <formula>H11:O25&lt;&gt;""</formula>
    </cfRule>
  </conditionalFormatting>
  <conditionalFormatting sqref="H12">
    <cfRule type="expression" dxfId="355" priority="26" stopIfTrue="1">
      <formula>H12:O25&lt;&gt;""</formula>
    </cfRule>
  </conditionalFormatting>
  <conditionalFormatting sqref="H13">
    <cfRule type="expression" dxfId="354" priority="25" stopIfTrue="1">
      <formula>H13:O25&lt;&gt;""</formula>
    </cfRule>
  </conditionalFormatting>
  <conditionalFormatting sqref="H14">
    <cfRule type="expression" dxfId="353" priority="24" stopIfTrue="1">
      <formula>H14:O25&lt;&gt;""</formula>
    </cfRule>
  </conditionalFormatting>
  <conditionalFormatting sqref="H15">
    <cfRule type="expression" dxfId="352" priority="23" stopIfTrue="1">
      <formula>H15:O25&lt;&gt;""</formula>
    </cfRule>
  </conditionalFormatting>
  <conditionalFormatting sqref="H16">
    <cfRule type="expression" dxfId="351" priority="22" stopIfTrue="1">
      <formula>H16:O25&lt;&gt;""</formula>
    </cfRule>
  </conditionalFormatting>
  <conditionalFormatting sqref="H17">
    <cfRule type="expression" dxfId="350" priority="6" stopIfTrue="1">
      <formula>H17:O25&lt;&gt;""</formula>
    </cfRule>
  </conditionalFormatting>
  <conditionalFormatting sqref="H18">
    <cfRule type="expression" dxfId="349" priority="1" stopIfTrue="1">
      <formula>H18:O25&lt;&gt;""</formula>
    </cfRule>
  </conditionalFormatting>
  <conditionalFormatting sqref="H19">
    <cfRule type="expression" dxfId="348" priority="5" stopIfTrue="1">
      <formula>H19:O25&lt;&gt;""</formula>
    </cfRule>
  </conditionalFormatting>
  <conditionalFormatting sqref="H20">
    <cfRule type="expression" dxfId="347" priority="134" stopIfTrue="1">
      <formula>H20:O25&lt;&gt;""</formula>
    </cfRule>
  </conditionalFormatting>
  <conditionalFormatting sqref="H21:H23">
    <cfRule type="expression" dxfId="346" priority="19" stopIfTrue="1">
      <formula>H21:O25&lt;&gt;""</formula>
    </cfRule>
  </conditionalFormatting>
  <conditionalFormatting sqref="H24">
    <cfRule type="expression" dxfId="345" priority="69" stopIfTrue="1">
      <formula>H24:O27&lt;&gt;""</formula>
    </cfRule>
  </conditionalFormatting>
  <dataValidations count="40">
    <dataValidation type="list" allowBlank="1" showInputMessage="1" sqref="F7" xr:uid="{00000000-0002-0000-0500-000000000000}">
      <formula1>INDIRECT($D$7)</formula1>
    </dataValidation>
    <dataValidation type="list" allowBlank="1" showInputMessage="1" sqref="D7:E7" xr:uid="{00000000-0002-0000-0500-000001000000}">
      <formula1>INDIRECT($C$7)</formula1>
    </dataValidation>
    <dataValidation type="list" allowBlank="1" showInputMessage="1" showErrorMessage="1" sqref="C7:C24" xr:uid="{00000000-0002-0000-0500-000002000000}">
      <formula1>観点</formula1>
    </dataValidation>
    <dataValidation type="list" allowBlank="1" showInputMessage="1" sqref="D9:E9" xr:uid="{00000000-0002-0000-0500-000003000000}">
      <formula1>INDIRECT($C$9)</formula1>
    </dataValidation>
    <dataValidation type="list" allowBlank="1" showInputMessage="1" sqref="D8:E8" xr:uid="{00000000-0002-0000-0500-000004000000}">
      <formula1>INDIRECT($C$8)</formula1>
    </dataValidation>
    <dataValidation type="list" allowBlank="1" showInputMessage="1" sqref="F9" xr:uid="{00000000-0002-0000-0500-000005000000}">
      <formula1>INDIRECT($D$9)</formula1>
    </dataValidation>
    <dataValidation type="list" allowBlank="1" showInputMessage="1" sqref="F8" xr:uid="{00000000-0002-0000-0500-000006000000}">
      <formula1>INDIRECT($D$8)</formula1>
    </dataValidation>
    <dataValidation type="list" allowBlank="1" showInputMessage="1" sqref="D10:E10" xr:uid="{00000000-0002-0000-0500-000007000000}">
      <formula1>INDIRECT($C$10)</formula1>
    </dataValidation>
    <dataValidation type="list" allowBlank="1" showInputMessage="1" sqref="F10" xr:uid="{00000000-0002-0000-0500-000008000000}">
      <formula1>INDIRECT($D$10)</formula1>
    </dataValidation>
    <dataValidation type="list" allowBlank="1" showInputMessage="1" sqref="D11:E11" xr:uid="{00000000-0002-0000-0500-000009000000}">
      <formula1>INDIRECT($C$11)</formula1>
    </dataValidation>
    <dataValidation type="list" allowBlank="1" showInputMessage="1" sqref="F11" xr:uid="{00000000-0002-0000-0500-00000A000000}">
      <formula1>INDIRECT($D$11)</formula1>
    </dataValidation>
    <dataValidation type="list" allowBlank="1" showInputMessage="1" sqref="D12:E12" xr:uid="{00000000-0002-0000-0500-00000B000000}">
      <formula1>INDIRECT($C$12)</formula1>
    </dataValidation>
    <dataValidation type="list" allowBlank="1" showInputMessage="1" sqref="D13:E13" xr:uid="{00000000-0002-0000-0500-00000C000000}">
      <formula1>INDIRECT($C$13)</formula1>
    </dataValidation>
    <dataValidation type="list" allowBlank="1" showInputMessage="1" sqref="D14:E14" xr:uid="{00000000-0002-0000-0500-00000D000000}">
      <formula1>INDIRECT($C$14)</formula1>
    </dataValidation>
    <dataValidation type="list" allowBlank="1" showInputMessage="1" sqref="D15:E15" xr:uid="{00000000-0002-0000-0500-00000E000000}">
      <formula1>INDIRECT($C$15)</formula1>
    </dataValidation>
    <dataValidation type="list" allowBlank="1" showInputMessage="1" sqref="D16:E16" xr:uid="{00000000-0002-0000-0500-00000F000000}">
      <formula1>INDIRECT($C$16)</formula1>
    </dataValidation>
    <dataValidation type="list" allowBlank="1" showInputMessage="1" sqref="D17:E17" xr:uid="{00000000-0002-0000-0500-000010000000}">
      <formula1>INDIRECT($C$17)</formula1>
    </dataValidation>
    <dataValidation type="list" allowBlank="1" showInputMessage="1" sqref="F12" xr:uid="{00000000-0002-0000-0500-000011000000}">
      <formula1>INDIRECT($D$12)</formula1>
    </dataValidation>
    <dataValidation type="list" allowBlank="1" showInputMessage="1" sqref="F13" xr:uid="{00000000-0002-0000-0500-000012000000}">
      <formula1>INDIRECT($D$13)</formula1>
    </dataValidation>
    <dataValidation type="list" allowBlank="1" showInputMessage="1" sqref="F14" xr:uid="{00000000-0002-0000-0500-000013000000}">
      <formula1>INDIRECT($D$14)</formula1>
    </dataValidation>
    <dataValidation type="list" allowBlank="1" showInputMessage="1" sqref="F15" xr:uid="{00000000-0002-0000-0500-000014000000}">
      <formula1>INDIRECT($D$15)</formula1>
    </dataValidation>
    <dataValidation type="list" allowBlank="1" showInputMessage="1" sqref="F16" xr:uid="{00000000-0002-0000-0500-000015000000}">
      <formula1>INDIRECT($D$16)</formula1>
    </dataValidation>
    <dataValidation type="list" allowBlank="1" showInputMessage="1" sqref="F17" xr:uid="{00000000-0002-0000-0500-000016000000}">
      <formula1>INDIRECT($D$17)</formula1>
    </dataValidation>
    <dataValidation type="list" allowBlank="1" showInputMessage="1" sqref="D18:E18" xr:uid="{00000000-0002-0000-0500-000017000000}">
      <formula1>INDIRECT($C$18)</formula1>
    </dataValidation>
    <dataValidation type="list" allowBlank="1" showInputMessage="1" sqref="F18" xr:uid="{00000000-0002-0000-0500-000018000000}">
      <formula1>INDIRECT($D$18)</formula1>
    </dataValidation>
    <dataValidation type="list" allowBlank="1" showInputMessage="1" sqref="D19:E19" xr:uid="{00000000-0002-0000-0500-000019000000}">
      <formula1>INDIRECT($C$19)</formula1>
    </dataValidation>
    <dataValidation type="list" allowBlank="1" showInputMessage="1" sqref="F19" xr:uid="{00000000-0002-0000-0500-00001A000000}">
      <formula1>INDIRECT($D$19)</formula1>
    </dataValidation>
    <dataValidation type="list" allowBlank="1" showInputMessage="1" sqref="D20:E20" xr:uid="{00000000-0002-0000-0500-00001B000000}">
      <formula1>INDIRECT($C$20)</formula1>
    </dataValidation>
    <dataValidation type="list" allowBlank="1" showInputMessage="1" sqref="F20" xr:uid="{00000000-0002-0000-0500-00001C000000}">
      <formula1>INDIRECT($D$20)</formula1>
    </dataValidation>
    <dataValidation type="list" allowBlank="1" showInputMessage="1" sqref="D21:E21" xr:uid="{00000000-0002-0000-0500-00001D000000}">
      <formula1>INDIRECT($C$21)</formula1>
    </dataValidation>
    <dataValidation type="list" allowBlank="1" showInputMessage="1" sqref="F21" xr:uid="{00000000-0002-0000-0500-00001E000000}">
      <formula1>INDIRECT($D$21)</formula1>
    </dataValidation>
    <dataValidation type="list" allowBlank="1" showInputMessage="1" sqref="D22:E22" xr:uid="{00000000-0002-0000-0500-00001F000000}">
      <formula1>INDIRECT($C$22)</formula1>
    </dataValidation>
    <dataValidation type="list" allowBlank="1" showInputMessage="1" sqref="F22" xr:uid="{00000000-0002-0000-0500-000020000000}">
      <formula1>INDIRECT($D$22)</formula1>
    </dataValidation>
    <dataValidation type="list" allowBlank="1" showInputMessage="1" sqref="D23:E23" xr:uid="{00000000-0002-0000-0500-000021000000}">
      <formula1>INDIRECT($C$23)</formula1>
    </dataValidation>
    <dataValidation type="list" allowBlank="1" showInputMessage="1" sqref="F23" xr:uid="{00000000-0002-0000-0500-000022000000}">
      <formula1>INDIRECT($D$23)</formula1>
    </dataValidation>
    <dataValidation type="list" allowBlank="1" showInputMessage="1" sqref="D24:E24" xr:uid="{00000000-0002-0000-0500-000023000000}">
      <formula1>INDIRECT($C$24)</formula1>
    </dataValidation>
    <dataValidation type="list" allowBlank="1" showInputMessage="1" sqref="F24" xr:uid="{00000000-0002-0000-0500-000024000000}">
      <formula1>INDIRECT($D$24)</formula1>
    </dataValidation>
    <dataValidation type="list" allowBlank="1" showInputMessage="1" showErrorMessage="1" sqref="H7:H24" xr:uid="{00000000-0002-0000-0500-000025000000}">
      <formula1>"適,不適"</formula1>
    </dataValidation>
    <dataValidation allowBlank="1" showInputMessage="1" showErrorMessage="1" promptTitle="提案№" prompt="採択通知書の別添1に記載のある提案№を記入してください。" sqref="B7:B24" xr:uid="{00000000-0002-0000-0500-000026000000}"/>
    <dataValidation allowBlank="1" showInputMessage="1" showErrorMessage="1" promptTitle="提案内容" prompt="独自に提案した内容を具体的に記入してください。" sqref="G7:G24" xr:uid="{00000000-0002-0000-0500-000027000000}"/>
  </dataValidations>
  <pageMargins left="0.94488188976377963" right="0.31496062992125984" top="0.82677165354330717" bottom="0.35433070866141736" header="0.31496062992125984" footer="0"/>
  <pageSetup paperSize="9" scale="99"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8">
    <tabColor theme="6"/>
  </sheetPr>
  <dimension ref="B1:P51"/>
  <sheetViews>
    <sheetView showGridLines="0" showRowColHeaders="0" view="pageBreakPreview" topLeftCell="A4" zoomScaleNormal="100" zoomScaleSheetLayoutView="100" workbookViewId="0">
      <selection activeCell="B7" sqref="B7"/>
    </sheetView>
  </sheetViews>
  <sheetFormatPr defaultColWidth="9" defaultRowHeight="13.5"/>
  <cols>
    <col min="1" max="1" width="3.5" style="7" customWidth="1"/>
    <col min="2" max="2" width="10" style="90" customWidth="1"/>
    <col min="3" max="5" width="10" style="8" customWidth="1"/>
    <col min="6" max="7" width="20" style="8" customWidth="1"/>
    <col min="8" max="8" width="8.75" style="8" customWidth="1"/>
    <col min="9" max="9" width="2.625" style="7" customWidth="1"/>
    <col min="10" max="16384" width="9" style="7"/>
  </cols>
  <sheetData>
    <row r="1" spans="2:16" ht="14.25" thickBot="1">
      <c r="C1" s="90"/>
    </row>
    <row r="2" spans="2:16" ht="7.5" customHeight="1">
      <c r="B2" s="210"/>
      <c r="C2" s="63"/>
      <c r="D2" s="63"/>
      <c r="E2" s="63"/>
      <c r="F2" s="63"/>
      <c r="G2" s="63"/>
      <c r="H2" s="63"/>
      <c r="J2" s="841" t="s">
        <v>415</v>
      </c>
      <c r="K2" s="842"/>
      <c r="L2" s="842"/>
      <c r="M2" s="842"/>
      <c r="N2" s="842"/>
      <c r="O2" s="842"/>
      <c r="P2" s="843"/>
    </row>
    <row r="3" spans="2:16" ht="7.5" customHeight="1">
      <c r="B3" s="210"/>
      <c r="C3" s="63"/>
      <c r="D3" s="63"/>
      <c r="E3" s="63"/>
      <c r="F3" s="63"/>
      <c r="G3" s="39"/>
      <c r="H3" s="39"/>
      <c r="J3" s="844"/>
      <c r="K3" s="845"/>
      <c r="L3" s="845"/>
      <c r="M3" s="845"/>
      <c r="N3" s="845"/>
      <c r="O3" s="845"/>
      <c r="P3" s="846"/>
    </row>
    <row r="4" spans="2:16" ht="25.5" customHeight="1">
      <c r="B4" s="44" t="s">
        <v>157</v>
      </c>
      <c r="F4" s="44"/>
      <c r="J4" s="844"/>
      <c r="K4" s="845"/>
      <c r="L4" s="845"/>
      <c r="M4" s="845"/>
      <c r="N4" s="845"/>
      <c r="O4" s="845"/>
      <c r="P4" s="846"/>
    </row>
    <row r="5" spans="2:16" ht="25.5" customHeight="1">
      <c r="B5" s="44" t="s">
        <v>393</v>
      </c>
      <c r="C5" s="7"/>
      <c r="F5" s="7"/>
      <c r="J5" s="844"/>
      <c r="K5" s="845"/>
      <c r="L5" s="845"/>
      <c r="M5" s="845"/>
      <c r="N5" s="845"/>
      <c r="O5" s="845"/>
      <c r="P5" s="846"/>
    </row>
    <row r="6" spans="2:16" ht="30" customHeight="1">
      <c r="B6" s="92" t="s">
        <v>212</v>
      </c>
      <c r="C6" s="87" t="s">
        <v>55</v>
      </c>
      <c r="D6" s="1103" t="s">
        <v>155</v>
      </c>
      <c r="E6" s="1105"/>
      <c r="F6" s="206" t="s">
        <v>54</v>
      </c>
      <c r="G6" s="224" t="s">
        <v>214</v>
      </c>
      <c r="H6" s="84" t="s">
        <v>215</v>
      </c>
      <c r="J6" s="844"/>
      <c r="K6" s="845"/>
      <c r="L6" s="845"/>
      <c r="M6" s="845"/>
      <c r="N6" s="845"/>
      <c r="O6" s="845"/>
      <c r="P6" s="846"/>
    </row>
    <row r="7" spans="2:16" ht="37.5" customHeight="1">
      <c r="B7" s="178"/>
      <c r="C7" s="211"/>
      <c r="D7" s="1111"/>
      <c r="E7" s="1112"/>
      <c r="F7" s="212"/>
      <c r="G7" s="213"/>
      <c r="H7" s="96"/>
      <c r="J7" s="844"/>
      <c r="K7" s="845"/>
      <c r="L7" s="845"/>
      <c r="M7" s="845"/>
      <c r="N7" s="845"/>
      <c r="O7" s="845"/>
      <c r="P7" s="846"/>
    </row>
    <row r="8" spans="2:16" ht="37.5" customHeight="1">
      <c r="B8" s="98"/>
      <c r="C8" s="214"/>
      <c r="D8" s="1108"/>
      <c r="E8" s="1109"/>
      <c r="F8" s="215"/>
      <c r="G8" s="216"/>
      <c r="H8" s="97"/>
      <c r="J8" s="844"/>
      <c r="K8" s="845"/>
      <c r="L8" s="845"/>
      <c r="M8" s="845"/>
      <c r="N8" s="845"/>
      <c r="O8" s="845"/>
      <c r="P8" s="846"/>
    </row>
    <row r="9" spans="2:16" ht="37.5" customHeight="1">
      <c r="B9" s="98"/>
      <c r="C9" s="214"/>
      <c r="D9" s="1108"/>
      <c r="E9" s="1109"/>
      <c r="F9" s="215"/>
      <c r="G9" s="216"/>
      <c r="H9" s="97"/>
      <c r="J9" s="844"/>
      <c r="K9" s="845"/>
      <c r="L9" s="845"/>
      <c r="M9" s="845"/>
      <c r="N9" s="845"/>
      <c r="O9" s="845"/>
      <c r="P9" s="846"/>
    </row>
    <row r="10" spans="2:16" ht="37.5" customHeight="1">
      <c r="B10" s="98"/>
      <c r="C10" s="214"/>
      <c r="D10" s="1108"/>
      <c r="E10" s="1109"/>
      <c r="F10" s="215"/>
      <c r="G10" s="216"/>
      <c r="H10" s="97"/>
      <c r="J10" s="844"/>
      <c r="K10" s="845"/>
      <c r="L10" s="845"/>
      <c r="M10" s="845"/>
      <c r="N10" s="845"/>
      <c r="O10" s="845"/>
      <c r="P10" s="846"/>
    </row>
    <row r="11" spans="2:16" ht="37.5" customHeight="1">
      <c r="B11" s="98"/>
      <c r="C11" s="214"/>
      <c r="D11" s="1108"/>
      <c r="E11" s="1109"/>
      <c r="F11" s="215"/>
      <c r="G11" s="216"/>
      <c r="H11" s="97"/>
      <c r="J11" s="844"/>
      <c r="K11" s="845"/>
      <c r="L11" s="845"/>
      <c r="M11" s="845"/>
      <c r="N11" s="845"/>
      <c r="O11" s="845"/>
      <c r="P11" s="846"/>
    </row>
    <row r="12" spans="2:16" ht="37.5" customHeight="1">
      <c r="B12" s="98"/>
      <c r="C12" s="214"/>
      <c r="D12" s="1108"/>
      <c r="E12" s="1109"/>
      <c r="F12" s="215"/>
      <c r="G12" s="216"/>
      <c r="H12" s="97"/>
      <c r="J12" s="844"/>
      <c r="K12" s="845"/>
      <c r="L12" s="845"/>
      <c r="M12" s="845"/>
      <c r="N12" s="845"/>
      <c r="O12" s="845"/>
      <c r="P12" s="846"/>
    </row>
    <row r="13" spans="2:16" ht="37.5" customHeight="1" thickBot="1">
      <c r="B13" s="98"/>
      <c r="C13" s="214"/>
      <c r="D13" s="1108"/>
      <c r="E13" s="1109"/>
      <c r="F13" s="215"/>
      <c r="G13" s="216"/>
      <c r="H13" s="97"/>
      <c r="J13" s="847"/>
      <c r="K13" s="848"/>
      <c r="L13" s="848"/>
      <c r="M13" s="848"/>
      <c r="N13" s="848"/>
      <c r="O13" s="848"/>
      <c r="P13" s="849"/>
    </row>
    <row r="14" spans="2:16" ht="37.5" customHeight="1">
      <c r="B14" s="98"/>
      <c r="C14" s="214"/>
      <c r="D14" s="1108"/>
      <c r="E14" s="1109"/>
      <c r="F14" s="215"/>
      <c r="G14" s="216"/>
      <c r="H14" s="97"/>
      <c r="J14" s="190"/>
      <c r="K14" s="190"/>
      <c r="L14" s="190"/>
      <c r="M14" s="190"/>
      <c r="N14" s="190"/>
      <c r="O14" s="190"/>
      <c r="P14" s="190"/>
    </row>
    <row r="15" spans="2:16" ht="37.5" customHeight="1">
      <c r="B15" s="98"/>
      <c r="C15" s="214"/>
      <c r="D15" s="1108"/>
      <c r="E15" s="1109"/>
      <c r="F15" s="215"/>
      <c r="G15" s="216"/>
      <c r="H15" s="97"/>
      <c r="J15" s="190"/>
      <c r="K15" s="190"/>
      <c r="L15" s="190"/>
      <c r="M15" s="190"/>
      <c r="N15" s="190"/>
      <c r="O15" s="190"/>
      <c r="P15" s="190"/>
    </row>
    <row r="16" spans="2:16" ht="37.5" customHeight="1">
      <c r="B16" s="98"/>
      <c r="C16" s="214"/>
      <c r="D16" s="1108"/>
      <c r="E16" s="1109"/>
      <c r="F16" s="215"/>
      <c r="G16" s="216"/>
      <c r="H16" s="97"/>
      <c r="J16" s="190"/>
      <c r="K16" s="190"/>
      <c r="L16" s="190"/>
      <c r="M16" s="190"/>
      <c r="N16" s="190"/>
      <c r="O16" s="190"/>
      <c r="P16" s="190"/>
    </row>
    <row r="17" spans="2:16" ht="37.5" customHeight="1">
      <c r="B17" s="98"/>
      <c r="C17" s="214"/>
      <c r="D17" s="1108"/>
      <c r="E17" s="1109"/>
      <c r="F17" s="215"/>
      <c r="G17" s="216"/>
      <c r="H17" s="97"/>
      <c r="J17" s="190"/>
      <c r="K17" s="190"/>
      <c r="L17" s="190"/>
      <c r="M17" s="190"/>
      <c r="N17" s="190"/>
      <c r="O17" s="190"/>
      <c r="P17" s="190"/>
    </row>
    <row r="18" spans="2:16" ht="37.5" customHeight="1">
      <c r="B18" s="98"/>
      <c r="C18" s="214"/>
      <c r="D18" s="1108"/>
      <c r="E18" s="1109"/>
      <c r="F18" s="215"/>
      <c r="G18" s="216"/>
      <c r="H18" s="97"/>
      <c r="J18" s="190"/>
      <c r="K18" s="190"/>
      <c r="L18" s="190"/>
      <c r="M18" s="190"/>
      <c r="N18" s="190"/>
      <c r="O18" s="190"/>
      <c r="P18" s="190"/>
    </row>
    <row r="19" spans="2:16" ht="37.5" customHeight="1">
      <c r="B19" s="98"/>
      <c r="C19" s="214"/>
      <c r="D19" s="1108"/>
      <c r="E19" s="1109"/>
      <c r="F19" s="215"/>
      <c r="G19" s="216"/>
      <c r="H19" s="97"/>
      <c r="J19" s="190"/>
      <c r="K19" s="190"/>
      <c r="L19" s="190"/>
      <c r="M19" s="190"/>
      <c r="N19" s="190"/>
      <c r="O19" s="190"/>
      <c r="P19" s="190"/>
    </row>
    <row r="20" spans="2:16" ht="37.5" customHeight="1">
      <c r="B20" s="99"/>
      <c r="C20" s="214"/>
      <c r="D20" s="1108"/>
      <c r="E20" s="1109"/>
      <c r="F20" s="215"/>
      <c r="G20" s="216"/>
      <c r="H20" s="97"/>
      <c r="J20" s="190"/>
      <c r="K20" s="190"/>
      <c r="L20" s="190"/>
      <c r="M20" s="190"/>
      <c r="N20" s="190"/>
      <c r="O20" s="190"/>
      <c r="P20" s="190"/>
    </row>
    <row r="21" spans="2:16" ht="37.5" customHeight="1">
      <c r="B21" s="98"/>
      <c r="C21" s="214"/>
      <c r="D21" s="1108"/>
      <c r="E21" s="1109"/>
      <c r="F21" s="215"/>
      <c r="G21" s="216"/>
      <c r="H21" s="97"/>
      <c r="J21" s="190"/>
      <c r="K21" s="190"/>
      <c r="L21" s="190"/>
      <c r="M21" s="190"/>
      <c r="N21" s="190"/>
      <c r="O21" s="190"/>
      <c r="P21" s="190"/>
    </row>
    <row r="22" spans="2:16" ht="37.5" customHeight="1">
      <c r="B22" s="99"/>
      <c r="C22" s="214"/>
      <c r="D22" s="1108"/>
      <c r="E22" s="1109"/>
      <c r="F22" s="215"/>
      <c r="G22" s="216"/>
      <c r="H22" s="97"/>
      <c r="J22" s="190"/>
      <c r="K22" s="190"/>
      <c r="L22" s="190"/>
      <c r="M22" s="190"/>
      <c r="N22" s="190"/>
      <c r="O22" s="190"/>
      <c r="P22" s="190"/>
    </row>
    <row r="23" spans="2:16" ht="37.5" customHeight="1">
      <c r="B23" s="217"/>
      <c r="C23" s="214"/>
      <c r="D23" s="1108"/>
      <c r="E23" s="1109"/>
      <c r="F23" s="215"/>
      <c r="G23" s="216"/>
      <c r="H23" s="736"/>
      <c r="J23" s="190"/>
      <c r="K23" s="190"/>
      <c r="L23" s="190"/>
      <c r="M23" s="190"/>
      <c r="N23" s="190"/>
      <c r="O23" s="190"/>
      <c r="P23" s="190"/>
    </row>
    <row r="24" spans="2:16" ht="37.5" customHeight="1">
      <c r="B24" s="100"/>
      <c r="C24" s="218"/>
      <c r="D24" s="1108"/>
      <c r="E24" s="1109"/>
      <c r="F24" s="215"/>
      <c r="G24" s="219"/>
      <c r="H24" s="737"/>
      <c r="J24" s="190"/>
      <c r="K24" s="190"/>
      <c r="L24" s="190"/>
      <c r="M24" s="190"/>
      <c r="N24" s="190"/>
      <c r="O24" s="190"/>
      <c r="P24" s="190"/>
    </row>
    <row r="25" spans="2:16" s="42" customFormat="1" ht="29.25" customHeight="1">
      <c r="B25" s="1113" t="s">
        <v>394</v>
      </c>
      <c r="C25" s="1114"/>
      <c r="D25" s="1114"/>
      <c r="E25" s="1114"/>
      <c r="F25" s="1114"/>
      <c r="G25" s="1114"/>
      <c r="H25" s="1114"/>
      <c r="J25" s="190"/>
      <c r="K25" s="190"/>
      <c r="L25" s="190"/>
      <c r="M25" s="190"/>
      <c r="N25" s="190"/>
      <c r="O25" s="190"/>
      <c r="P25" s="190"/>
    </row>
    <row r="26" spans="2:16" s="1" customFormat="1" ht="18" customHeight="1">
      <c r="B26" s="7"/>
      <c r="C26" s="8"/>
      <c r="D26" s="268"/>
      <c r="E26" s="267" t="s">
        <v>8</v>
      </c>
      <c r="F26" s="1102">
        <f>'別添1-1'!D14</f>
        <v>0</v>
      </c>
      <c r="G26" s="1102"/>
      <c r="H26" s="79"/>
      <c r="I26" s="1101">
        <v>4</v>
      </c>
      <c r="J26" s="1101"/>
      <c r="K26" s="1101"/>
      <c r="L26" s="1101"/>
      <c r="M26" s="1101"/>
      <c r="N26" s="1101"/>
      <c r="O26" s="1101"/>
      <c r="P26" s="1101"/>
    </row>
    <row r="27" spans="2:16" s="42" customFormat="1">
      <c r="B27" s="90"/>
      <c r="C27" s="8"/>
      <c r="D27" s="8"/>
      <c r="E27" s="8"/>
      <c r="F27" s="8"/>
      <c r="G27" s="8"/>
      <c r="H27" s="8"/>
      <c r="J27" s="42" t="s">
        <v>402</v>
      </c>
    </row>
    <row r="28" spans="2:16" ht="25.5" customHeight="1"/>
    <row r="29" spans="2:16" ht="30" customHeight="1"/>
    <row r="30" spans="2:16" ht="22.5" customHeight="1"/>
    <row r="31" spans="2:16" ht="22.5" customHeight="1"/>
    <row r="32" spans="2:16" ht="22.5" customHeight="1"/>
    <row r="33" spans="2:8" ht="22.5" customHeight="1"/>
    <row r="34" spans="2:8" ht="22.5" customHeight="1"/>
    <row r="35" spans="2:8" ht="22.5" customHeight="1"/>
    <row r="45" spans="2:8">
      <c r="B45" s="91"/>
      <c r="C45" s="38"/>
      <c r="D45" s="38"/>
      <c r="E45" s="38"/>
      <c r="F45" s="38"/>
      <c r="G45" s="38"/>
      <c r="H45" s="38"/>
    </row>
    <row r="49" spans="2:8" s="34" customFormat="1">
      <c r="B49" s="90"/>
      <c r="C49" s="8"/>
      <c r="D49" s="8"/>
      <c r="E49" s="8"/>
      <c r="F49" s="8"/>
      <c r="G49" s="8"/>
      <c r="H49" s="8"/>
    </row>
    <row r="50" spans="2:8" s="34" customFormat="1">
      <c r="B50" s="90"/>
      <c r="C50" s="8"/>
      <c r="D50" s="8"/>
      <c r="E50" s="8"/>
      <c r="F50" s="8"/>
      <c r="G50" s="8"/>
      <c r="H50" s="8"/>
    </row>
    <row r="51" spans="2:8" s="34" customFormat="1">
      <c r="B51" s="90"/>
      <c r="C51" s="8"/>
      <c r="D51" s="8"/>
      <c r="E51" s="8"/>
      <c r="F51" s="8"/>
      <c r="G51" s="8"/>
      <c r="H51" s="8"/>
    </row>
  </sheetData>
  <sheetProtection algorithmName="SHA-512" hashValue="ipadQUguZzCwJGqwrmO6aD9jC1zTI+tW/XS9IhdHvkIO8Fg8mVM8clVaBeISUEy5wDs1qJG4sgIctK/jQxCtvw==" saltValue="pgM8Ce+8XRwj1YWdqXnvDQ==" spinCount="100000" sheet="1" objects="1" scenarios="1"/>
  <protectedRanges>
    <protectedRange sqref="B7:H24" name="範囲1"/>
  </protectedRanges>
  <mergeCells count="23">
    <mergeCell ref="D15:E15"/>
    <mergeCell ref="D16:E16"/>
    <mergeCell ref="D17:E17"/>
    <mergeCell ref="D18:E18"/>
    <mergeCell ref="D19:E19"/>
    <mergeCell ref="D20:E20"/>
    <mergeCell ref="F26:G26"/>
    <mergeCell ref="I26:P26"/>
    <mergeCell ref="D21:E21"/>
    <mergeCell ref="D22:E22"/>
    <mergeCell ref="D23:E23"/>
    <mergeCell ref="D24:E24"/>
    <mergeCell ref="B25:H25"/>
    <mergeCell ref="J2:P13"/>
    <mergeCell ref="D14:E14"/>
    <mergeCell ref="D8:E8"/>
    <mergeCell ref="D9:E9"/>
    <mergeCell ref="D10:E10"/>
    <mergeCell ref="D11:E11"/>
    <mergeCell ref="D12:E12"/>
    <mergeCell ref="D13:E13"/>
    <mergeCell ref="D6:E6"/>
    <mergeCell ref="D7:E7"/>
  </mergeCells>
  <phoneticPr fontId="3"/>
  <conditionalFormatting sqref="B9">
    <cfRule type="expression" dxfId="344" priority="24" stopIfTrue="1">
      <formula>B9:H25&lt;&gt;""</formula>
    </cfRule>
  </conditionalFormatting>
  <conditionalFormatting sqref="B10">
    <cfRule type="expression" dxfId="343" priority="23" stopIfTrue="1">
      <formula>B10:H25&lt;&gt;""</formula>
    </cfRule>
  </conditionalFormatting>
  <conditionalFormatting sqref="B11">
    <cfRule type="expression" dxfId="342" priority="22" stopIfTrue="1">
      <formula>B11:H25&lt;&gt;""</formula>
    </cfRule>
  </conditionalFormatting>
  <conditionalFormatting sqref="B12">
    <cfRule type="expression" dxfId="341" priority="21" stopIfTrue="1">
      <formula>B12:H25&lt;&gt;""</formula>
    </cfRule>
  </conditionalFormatting>
  <conditionalFormatting sqref="B13">
    <cfRule type="expression" dxfId="340" priority="20" stopIfTrue="1">
      <formula>B13:H25&lt;&gt;""</formula>
    </cfRule>
  </conditionalFormatting>
  <conditionalFormatting sqref="B14">
    <cfRule type="expression" dxfId="339" priority="19" stopIfTrue="1">
      <formula>B14:H25&lt;&gt;""</formula>
    </cfRule>
  </conditionalFormatting>
  <conditionalFormatting sqref="B15">
    <cfRule type="expression" dxfId="338" priority="18" stopIfTrue="1">
      <formula>B15:H25&lt;&gt;""</formula>
    </cfRule>
  </conditionalFormatting>
  <conditionalFormatting sqref="B16">
    <cfRule type="expression" dxfId="337" priority="17" stopIfTrue="1">
      <formula>B16:H25&lt;&gt;""</formula>
    </cfRule>
  </conditionalFormatting>
  <conditionalFormatting sqref="B17">
    <cfRule type="expression" dxfId="336" priority="16" stopIfTrue="1">
      <formula>B17:H25&lt;&gt;""</formula>
    </cfRule>
  </conditionalFormatting>
  <conditionalFormatting sqref="B18">
    <cfRule type="expression" dxfId="335" priority="26" stopIfTrue="1">
      <formula>B18:H25&lt;&gt;""</formula>
    </cfRule>
  </conditionalFormatting>
  <conditionalFormatting sqref="B19">
    <cfRule type="expression" dxfId="334" priority="15" stopIfTrue="1">
      <formula>B19:H25&lt;&gt;""</formula>
    </cfRule>
  </conditionalFormatting>
  <conditionalFormatting sqref="B20">
    <cfRule type="expression" dxfId="333" priority="25" stopIfTrue="1">
      <formula>B20:H25&lt;&gt;""</formula>
    </cfRule>
  </conditionalFormatting>
  <conditionalFormatting sqref="B21:B23">
    <cfRule type="expression" dxfId="332" priority="35" stopIfTrue="1">
      <formula>B21:H25&lt;&gt;""</formula>
    </cfRule>
  </conditionalFormatting>
  <conditionalFormatting sqref="B24">
    <cfRule type="expression" dxfId="331" priority="29" stopIfTrue="1">
      <formula>B24:H27&lt;&gt;""</formula>
    </cfRule>
  </conditionalFormatting>
  <conditionalFormatting sqref="B7:D8 F7:F24 C9:D24">
    <cfRule type="expression" dxfId="330" priority="32" stopIfTrue="1">
      <formula>B7:H24&lt;&gt;""</formula>
    </cfRule>
  </conditionalFormatting>
  <conditionalFormatting sqref="G7:G18">
    <cfRule type="expression" dxfId="329" priority="31" stopIfTrue="1">
      <formula>G7:O24&lt;&gt;""</formula>
    </cfRule>
  </conditionalFormatting>
  <conditionalFormatting sqref="G19">
    <cfRule type="expression" dxfId="328" priority="13" stopIfTrue="1">
      <formula>G19:O25&lt;&gt;""</formula>
    </cfRule>
  </conditionalFormatting>
  <conditionalFormatting sqref="G20">
    <cfRule type="expression" dxfId="327" priority="14" stopIfTrue="1">
      <formula>G20:O25&lt;&gt;""</formula>
    </cfRule>
  </conditionalFormatting>
  <conditionalFormatting sqref="G21:G23">
    <cfRule type="expression" dxfId="326" priority="34" stopIfTrue="1">
      <formula>G21:O25&lt;&gt;""</formula>
    </cfRule>
  </conditionalFormatting>
  <conditionalFormatting sqref="G24">
    <cfRule type="expression" dxfId="325" priority="28" stopIfTrue="1">
      <formula>G24:O27&lt;&gt;""</formula>
    </cfRule>
  </conditionalFormatting>
  <conditionalFormatting sqref="H7:H8">
    <cfRule type="expression" dxfId="324" priority="30" stopIfTrue="1">
      <formula>H7:O24&lt;&gt;""</formula>
    </cfRule>
  </conditionalFormatting>
  <conditionalFormatting sqref="H9">
    <cfRule type="expression" dxfId="323" priority="10" stopIfTrue="1">
      <formula>H9:O25&lt;&gt;""</formula>
    </cfRule>
  </conditionalFormatting>
  <conditionalFormatting sqref="H10">
    <cfRule type="expression" dxfId="322" priority="9" stopIfTrue="1">
      <formula>H10:O25&lt;&gt;""</formula>
    </cfRule>
  </conditionalFormatting>
  <conditionalFormatting sqref="H11">
    <cfRule type="expression" dxfId="321" priority="8" stopIfTrue="1">
      <formula>H11:O25&lt;&gt;""</formula>
    </cfRule>
  </conditionalFormatting>
  <conditionalFormatting sqref="H12">
    <cfRule type="expression" dxfId="320" priority="7" stopIfTrue="1">
      <formula>H12:O25&lt;&gt;""</formula>
    </cfRule>
  </conditionalFormatting>
  <conditionalFormatting sqref="H13">
    <cfRule type="expression" dxfId="319" priority="6" stopIfTrue="1">
      <formula>H13:O25&lt;&gt;""</formula>
    </cfRule>
  </conditionalFormatting>
  <conditionalFormatting sqref="H14">
    <cfRule type="expression" dxfId="318" priority="5" stopIfTrue="1">
      <formula>H14:O25&lt;&gt;""</formula>
    </cfRule>
  </conditionalFormatting>
  <conditionalFormatting sqref="H15">
    <cfRule type="expression" dxfId="317" priority="4" stopIfTrue="1">
      <formula>H15:O25&lt;&gt;""</formula>
    </cfRule>
  </conditionalFormatting>
  <conditionalFormatting sqref="H16">
    <cfRule type="expression" dxfId="316" priority="3" stopIfTrue="1">
      <formula>H16:O25&lt;&gt;""</formula>
    </cfRule>
  </conditionalFormatting>
  <conditionalFormatting sqref="H17">
    <cfRule type="expression" dxfId="315" priority="2" stopIfTrue="1">
      <formula>H17:O25&lt;&gt;""</formula>
    </cfRule>
  </conditionalFormatting>
  <conditionalFormatting sqref="H18">
    <cfRule type="expression" dxfId="314" priority="12" stopIfTrue="1">
      <formula>H18:O25&lt;&gt;""</formula>
    </cfRule>
  </conditionalFormatting>
  <conditionalFormatting sqref="H19">
    <cfRule type="expression" dxfId="313" priority="1" stopIfTrue="1">
      <formula>H19:O25&lt;&gt;""</formula>
    </cfRule>
  </conditionalFormatting>
  <conditionalFormatting sqref="H20">
    <cfRule type="expression" dxfId="312" priority="11" stopIfTrue="1">
      <formula>H20:O25&lt;&gt;""</formula>
    </cfRule>
  </conditionalFormatting>
  <conditionalFormatting sqref="H21:H23">
    <cfRule type="expression" dxfId="311" priority="33" stopIfTrue="1">
      <formula>H21:O25&lt;&gt;""</formula>
    </cfRule>
  </conditionalFormatting>
  <conditionalFormatting sqref="H24">
    <cfRule type="expression" dxfId="310" priority="27" stopIfTrue="1">
      <formula>H24:O27&lt;&gt;""</formula>
    </cfRule>
  </conditionalFormatting>
  <dataValidations xWindow="326" yWindow="742" count="40">
    <dataValidation type="list" allowBlank="1" showInputMessage="1" sqref="F24" xr:uid="{00000000-0002-0000-0600-000000000000}">
      <formula1>INDIRECT($D$24)</formula1>
    </dataValidation>
    <dataValidation type="list" allowBlank="1" showInputMessage="1" sqref="D24:E24" xr:uid="{00000000-0002-0000-0600-000001000000}">
      <formula1>INDIRECT($C$24)</formula1>
    </dataValidation>
    <dataValidation type="list" allowBlank="1" showInputMessage="1" sqref="F23" xr:uid="{00000000-0002-0000-0600-000002000000}">
      <formula1>INDIRECT($D$23)</formula1>
    </dataValidation>
    <dataValidation type="list" allowBlank="1" showInputMessage="1" sqref="D23:E23" xr:uid="{00000000-0002-0000-0600-000003000000}">
      <formula1>INDIRECT($C$23)</formula1>
    </dataValidation>
    <dataValidation type="list" allowBlank="1" showInputMessage="1" sqref="F22" xr:uid="{00000000-0002-0000-0600-000004000000}">
      <formula1>INDIRECT($D$22)</formula1>
    </dataValidation>
    <dataValidation type="list" allowBlank="1" showInputMessage="1" sqref="D22:E22" xr:uid="{00000000-0002-0000-0600-000005000000}">
      <formula1>INDIRECT($C$22)</formula1>
    </dataValidation>
    <dataValidation type="list" allowBlank="1" showInputMessage="1" sqref="F21" xr:uid="{00000000-0002-0000-0600-000006000000}">
      <formula1>INDIRECT($D$21)</formula1>
    </dataValidation>
    <dataValidation type="list" allowBlank="1" showInputMessage="1" sqref="D21:E21" xr:uid="{00000000-0002-0000-0600-000007000000}">
      <formula1>INDIRECT($C$21)</formula1>
    </dataValidation>
    <dataValidation type="list" allowBlank="1" showInputMessage="1" sqref="F20" xr:uid="{00000000-0002-0000-0600-000008000000}">
      <formula1>INDIRECT($D$20)</formula1>
    </dataValidation>
    <dataValidation type="list" allowBlank="1" showInputMessage="1" sqref="D20:E20" xr:uid="{00000000-0002-0000-0600-000009000000}">
      <formula1>INDIRECT($C$20)</formula1>
    </dataValidation>
    <dataValidation type="list" allowBlank="1" showInputMessage="1" sqref="F19" xr:uid="{00000000-0002-0000-0600-00000A000000}">
      <formula1>INDIRECT($D$19)</formula1>
    </dataValidation>
    <dataValidation type="list" allowBlank="1" showInputMessage="1" sqref="D19:E19" xr:uid="{00000000-0002-0000-0600-00000B000000}">
      <formula1>INDIRECT($C$19)</formula1>
    </dataValidation>
    <dataValidation type="list" allowBlank="1" showInputMessage="1" sqref="F18" xr:uid="{00000000-0002-0000-0600-00000C000000}">
      <formula1>INDIRECT($D$18)</formula1>
    </dataValidation>
    <dataValidation type="list" allowBlank="1" showInputMessage="1" sqref="D18:E18" xr:uid="{00000000-0002-0000-0600-00000D000000}">
      <formula1>INDIRECT($C$18)</formula1>
    </dataValidation>
    <dataValidation type="list" allowBlank="1" showInputMessage="1" sqref="F17" xr:uid="{00000000-0002-0000-0600-00000E000000}">
      <formula1>INDIRECT($D$17)</formula1>
    </dataValidation>
    <dataValidation type="list" allowBlank="1" showInputMessage="1" sqref="F16" xr:uid="{00000000-0002-0000-0600-00000F000000}">
      <formula1>INDIRECT($D$16)</formula1>
    </dataValidation>
    <dataValidation type="list" allowBlank="1" showInputMessage="1" sqref="F15" xr:uid="{00000000-0002-0000-0600-000010000000}">
      <formula1>INDIRECT($D$15)</formula1>
    </dataValidation>
    <dataValidation type="list" allowBlank="1" showInputMessage="1" sqref="F14" xr:uid="{00000000-0002-0000-0600-000011000000}">
      <formula1>INDIRECT($D$14)</formula1>
    </dataValidation>
    <dataValidation type="list" allowBlank="1" showInputMessage="1" sqref="F13" xr:uid="{00000000-0002-0000-0600-000012000000}">
      <formula1>INDIRECT($D$13)</formula1>
    </dataValidation>
    <dataValidation type="list" allowBlank="1" showInputMessage="1" sqref="F12" xr:uid="{00000000-0002-0000-0600-000013000000}">
      <formula1>INDIRECT($D$12)</formula1>
    </dataValidation>
    <dataValidation type="list" allowBlank="1" showInputMessage="1" sqref="D17:E17" xr:uid="{00000000-0002-0000-0600-000014000000}">
      <formula1>INDIRECT($C$17)</formula1>
    </dataValidation>
    <dataValidation type="list" allowBlank="1" showInputMessage="1" sqref="D16:E16" xr:uid="{00000000-0002-0000-0600-000015000000}">
      <formula1>INDIRECT($C$16)</formula1>
    </dataValidation>
    <dataValidation type="list" allowBlank="1" showInputMessage="1" sqref="D15:E15" xr:uid="{00000000-0002-0000-0600-000016000000}">
      <formula1>INDIRECT($C$15)</formula1>
    </dataValidation>
    <dataValidation type="list" allowBlank="1" showInputMessage="1" sqref="D14:E14" xr:uid="{00000000-0002-0000-0600-000017000000}">
      <formula1>INDIRECT($C$14)</formula1>
    </dataValidation>
    <dataValidation type="list" allowBlank="1" showInputMessage="1" sqref="D13:E13" xr:uid="{00000000-0002-0000-0600-000018000000}">
      <formula1>INDIRECT($C$13)</formula1>
    </dataValidation>
    <dataValidation type="list" allowBlank="1" showInputMessage="1" sqref="D12:E12" xr:uid="{00000000-0002-0000-0600-000019000000}">
      <formula1>INDIRECT($C$12)</formula1>
    </dataValidation>
    <dataValidation type="list" allowBlank="1" showInputMessage="1" sqref="F11" xr:uid="{00000000-0002-0000-0600-00001A000000}">
      <formula1>INDIRECT($D$11)</formula1>
    </dataValidation>
    <dataValidation type="list" allowBlank="1" showInputMessage="1" sqref="D11:E11" xr:uid="{00000000-0002-0000-0600-00001B000000}">
      <formula1>INDIRECT($C$11)</formula1>
    </dataValidation>
    <dataValidation type="list" allowBlank="1" showInputMessage="1" sqref="F10" xr:uid="{00000000-0002-0000-0600-00001C000000}">
      <formula1>INDIRECT($D$10)</formula1>
    </dataValidation>
    <dataValidation type="list" allowBlank="1" showInputMessage="1" sqref="D10:E10" xr:uid="{00000000-0002-0000-0600-00001D000000}">
      <formula1>INDIRECT($C$10)</formula1>
    </dataValidation>
    <dataValidation type="list" allowBlank="1" showInputMessage="1" sqref="F8" xr:uid="{00000000-0002-0000-0600-00001E000000}">
      <formula1>INDIRECT($D$8)</formula1>
    </dataValidation>
    <dataValidation type="list" allowBlank="1" showInputMessage="1" sqref="F9" xr:uid="{00000000-0002-0000-0600-00001F000000}">
      <formula1>INDIRECT($D$9)</formula1>
    </dataValidation>
    <dataValidation type="list" allowBlank="1" showInputMessage="1" sqref="D8:E8" xr:uid="{00000000-0002-0000-0600-000020000000}">
      <formula1>INDIRECT($C$8)</formula1>
    </dataValidation>
    <dataValidation type="list" allowBlank="1" showInputMessage="1" sqref="D9:E9" xr:uid="{00000000-0002-0000-0600-000021000000}">
      <formula1>INDIRECT($C$9)</formula1>
    </dataValidation>
    <dataValidation type="list" allowBlank="1" showInputMessage="1" showErrorMessage="1" sqref="H7:H24" xr:uid="{00000000-0002-0000-0600-000022000000}">
      <formula1>"適,不適"</formula1>
    </dataValidation>
    <dataValidation type="list" allowBlank="1" showInputMessage="1" showErrorMessage="1" sqref="C7:C24" xr:uid="{00000000-0002-0000-0600-000023000000}">
      <formula1>観点</formula1>
    </dataValidation>
    <dataValidation type="list" allowBlank="1" showInputMessage="1" sqref="D7:E7" xr:uid="{00000000-0002-0000-0600-000024000000}">
      <formula1>INDIRECT($C$7)</formula1>
    </dataValidation>
    <dataValidation type="list" allowBlank="1" showInputMessage="1" sqref="F7" xr:uid="{00000000-0002-0000-0600-000025000000}">
      <formula1>INDIRECT($D$7)</formula1>
    </dataValidation>
    <dataValidation allowBlank="1" showInputMessage="1" showErrorMessage="1" promptTitle="提案№" prompt="採択通知書の別添1に記載のある提案№を記入してください。" sqref="B7:B24" xr:uid="{00000000-0002-0000-0600-000026000000}"/>
    <dataValidation allowBlank="1" showInputMessage="1" showErrorMessage="1" promptTitle="提案内容" prompt="独自に提案した内容を具体的に記入してください。" sqref="G7:G24" xr:uid="{00000000-0002-0000-0600-000027000000}"/>
  </dataValidations>
  <pageMargins left="0.94488188976377963" right="0.31496062992125984" top="0.82677165354330717" bottom="0.35433070866141736" header="0.31496062992125984" footer="0"/>
  <pageSetup paperSize="9" scale="99" orientation="portrait" r:id="rId1"/>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0000"/>
  </sheetPr>
  <dimension ref="A1:AA39"/>
  <sheetViews>
    <sheetView topLeftCell="M1" workbookViewId="0">
      <selection activeCell="B4" sqref="B4"/>
    </sheetView>
  </sheetViews>
  <sheetFormatPr defaultColWidth="9.25" defaultRowHeight="13.5"/>
  <cols>
    <col min="1" max="1" width="18.75" style="220" bestFit="1" customWidth="1"/>
    <col min="2" max="7" width="18.75" style="220" customWidth="1"/>
    <col min="8" max="27" width="21" style="220" customWidth="1"/>
    <col min="28" max="16384" width="9.25" style="220"/>
  </cols>
  <sheetData>
    <row r="1" spans="1:27" ht="24" customHeight="1">
      <c r="B1" s="220" t="s">
        <v>216</v>
      </c>
      <c r="H1" s="220" t="s">
        <v>221</v>
      </c>
      <c r="S1" s="220" t="s">
        <v>222</v>
      </c>
      <c r="V1" s="220" t="s">
        <v>223</v>
      </c>
      <c r="Y1" s="220" t="s">
        <v>224</v>
      </c>
    </row>
    <row r="2" spans="1:27" ht="24" customHeight="1">
      <c r="A2" s="221" t="s">
        <v>216</v>
      </c>
      <c r="B2" s="220" t="s">
        <v>217</v>
      </c>
      <c r="C2" s="220" t="s">
        <v>217</v>
      </c>
      <c r="D2" s="220" t="s">
        <v>225</v>
      </c>
      <c r="E2" s="220" t="s">
        <v>226</v>
      </c>
      <c r="F2" s="220" t="s">
        <v>227</v>
      </c>
      <c r="G2" s="220" t="s">
        <v>228</v>
      </c>
      <c r="H2" s="220" t="s">
        <v>229</v>
      </c>
      <c r="I2" s="220" t="s">
        <v>229</v>
      </c>
      <c r="J2" s="220" t="s">
        <v>230</v>
      </c>
      <c r="K2" s="220" t="s">
        <v>231</v>
      </c>
      <c r="L2" s="220" t="s">
        <v>232</v>
      </c>
      <c r="M2" s="220" t="s">
        <v>233</v>
      </c>
      <c r="N2" s="220" t="s">
        <v>234</v>
      </c>
      <c r="O2" s="220" t="s">
        <v>235</v>
      </c>
      <c r="P2" s="220" t="s">
        <v>236</v>
      </c>
      <c r="Q2" s="220" t="s">
        <v>237</v>
      </c>
      <c r="R2" s="220" t="s">
        <v>238</v>
      </c>
      <c r="S2" s="220" t="s">
        <v>239</v>
      </c>
      <c r="T2" s="220" t="s">
        <v>239</v>
      </c>
      <c r="U2" s="220" t="s">
        <v>240</v>
      </c>
      <c r="V2" s="220" t="s">
        <v>241</v>
      </c>
      <c r="W2" s="220" t="s">
        <v>241</v>
      </c>
      <c r="X2" s="220" t="s">
        <v>242</v>
      </c>
      <c r="Y2" s="220" t="s">
        <v>243</v>
      </c>
      <c r="Z2" s="220" t="s">
        <v>243</v>
      </c>
      <c r="AA2" s="220" t="s">
        <v>244</v>
      </c>
    </row>
    <row r="3" spans="1:27" ht="24" customHeight="1">
      <c r="A3" s="221" t="s">
        <v>245</v>
      </c>
      <c r="B3" s="220" t="s">
        <v>225</v>
      </c>
      <c r="C3" s="220" t="s">
        <v>246</v>
      </c>
      <c r="D3" s="220" t="s">
        <v>247</v>
      </c>
      <c r="E3" s="220" t="s">
        <v>248</v>
      </c>
      <c r="F3" s="220" t="s">
        <v>249</v>
      </c>
      <c r="G3" s="220" t="s">
        <v>250</v>
      </c>
      <c r="H3" s="220" t="s">
        <v>251</v>
      </c>
      <c r="I3" s="220" t="s">
        <v>252</v>
      </c>
      <c r="J3" s="220" t="s">
        <v>253</v>
      </c>
      <c r="K3" s="220" t="s">
        <v>254</v>
      </c>
      <c r="L3" s="220" t="s">
        <v>255</v>
      </c>
      <c r="M3" s="220" t="s">
        <v>256</v>
      </c>
      <c r="N3" s="220" t="s">
        <v>257</v>
      </c>
      <c r="O3" s="220" t="s">
        <v>258</v>
      </c>
      <c r="P3" s="220" t="s">
        <v>259</v>
      </c>
      <c r="Q3" s="220" t="s">
        <v>260</v>
      </c>
      <c r="R3" s="220" t="s">
        <v>261</v>
      </c>
      <c r="S3" s="220" t="s">
        <v>240</v>
      </c>
      <c r="T3" s="220" t="s">
        <v>262</v>
      </c>
      <c r="U3" s="220" t="s">
        <v>263</v>
      </c>
      <c r="V3" s="220" t="s">
        <v>242</v>
      </c>
      <c r="W3" s="222" t="s">
        <v>264</v>
      </c>
      <c r="X3" s="220" t="s">
        <v>265</v>
      </c>
      <c r="Y3" s="220" t="s">
        <v>244</v>
      </c>
      <c r="Z3" s="222" t="s">
        <v>266</v>
      </c>
      <c r="AA3" s="222" t="s">
        <v>267</v>
      </c>
    </row>
    <row r="4" spans="1:27" ht="24" customHeight="1">
      <c r="A4" s="221" t="s">
        <v>219</v>
      </c>
      <c r="B4" s="220" t="s">
        <v>226</v>
      </c>
      <c r="C4" s="220" t="s">
        <v>268</v>
      </c>
      <c r="D4" s="220" t="s">
        <v>269</v>
      </c>
      <c r="E4" s="220" t="s">
        <v>270</v>
      </c>
      <c r="F4" s="220" t="s">
        <v>271</v>
      </c>
      <c r="G4" s="220" t="s">
        <v>272</v>
      </c>
      <c r="H4" s="220" t="s">
        <v>231</v>
      </c>
      <c r="I4" s="220" t="s">
        <v>273</v>
      </c>
      <c r="J4" s="220" t="s">
        <v>274</v>
      </c>
      <c r="K4" s="220" t="s">
        <v>275</v>
      </c>
      <c r="L4" s="220" t="s">
        <v>276</v>
      </c>
      <c r="M4" s="220" t="s">
        <v>277</v>
      </c>
      <c r="N4" s="220" t="s">
        <v>278</v>
      </c>
      <c r="O4" s="220" t="s">
        <v>279</v>
      </c>
      <c r="P4" s="220" t="s">
        <v>280</v>
      </c>
      <c r="Q4" s="220" t="s">
        <v>281</v>
      </c>
      <c r="R4" s="220" t="s">
        <v>282</v>
      </c>
      <c r="T4" s="220" t="s">
        <v>283</v>
      </c>
      <c r="U4" s="220" t="s">
        <v>284</v>
      </c>
      <c r="V4" s="222"/>
      <c r="W4" s="222" t="s">
        <v>285</v>
      </c>
      <c r="X4" s="220" t="s">
        <v>286</v>
      </c>
      <c r="Z4" s="222" t="s">
        <v>287</v>
      </c>
      <c r="AA4" s="222" t="s">
        <v>288</v>
      </c>
    </row>
    <row r="5" spans="1:27" ht="24" customHeight="1">
      <c r="A5" s="221" t="s">
        <v>223</v>
      </c>
      <c r="B5" s="220" t="s">
        <v>227</v>
      </c>
      <c r="C5" s="220" t="s">
        <v>220</v>
      </c>
      <c r="F5" s="220" t="s">
        <v>289</v>
      </c>
      <c r="G5" s="220" t="s">
        <v>290</v>
      </c>
      <c r="H5" s="220" t="s">
        <v>232</v>
      </c>
      <c r="I5" s="220" t="s">
        <v>291</v>
      </c>
      <c r="J5" s="220" t="s">
        <v>292</v>
      </c>
      <c r="K5" s="220" t="s">
        <v>293</v>
      </c>
      <c r="M5" s="220" t="s">
        <v>294</v>
      </c>
      <c r="N5" s="220" t="s">
        <v>295</v>
      </c>
      <c r="O5" s="220" t="s">
        <v>279</v>
      </c>
      <c r="P5" s="220" t="s">
        <v>296</v>
      </c>
      <c r="Q5" s="220" t="s">
        <v>297</v>
      </c>
      <c r="R5" s="220" t="s">
        <v>298</v>
      </c>
      <c r="T5" s="220" t="s">
        <v>299</v>
      </c>
      <c r="U5" s="220" t="s">
        <v>300</v>
      </c>
      <c r="V5" s="222"/>
      <c r="W5" s="223"/>
      <c r="Z5" s="222" t="s">
        <v>301</v>
      </c>
      <c r="AA5" s="222" t="s">
        <v>302</v>
      </c>
    </row>
    <row r="6" spans="1:27" ht="24" customHeight="1">
      <c r="A6" s="221" t="s">
        <v>224</v>
      </c>
      <c r="B6" s="220" t="s">
        <v>228</v>
      </c>
      <c r="C6" s="220" t="s">
        <v>303</v>
      </c>
      <c r="H6" s="220" t="s">
        <v>233</v>
      </c>
      <c r="I6" s="220" t="s">
        <v>304</v>
      </c>
      <c r="J6" s="220" t="s">
        <v>305</v>
      </c>
      <c r="K6" s="220" t="s">
        <v>306</v>
      </c>
      <c r="M6" s="220" t="s">
        <v>307</v>
      </c>
      <c r="N6" s="220" t="s">
        <v>308</v>
      </c>
      <c r="O6" s="220" t="s">
        <v>309</v>
      </c>
      <c r="Q6" s="220" t="s">
        <v>310</v>
      </c>
      <c r="V6" s="222"/>
      <c r="W6" s="223"/>
      <c r="Z6" s="220" t="s">
        <v>311</v>
      </c>
    </row>
    <row r="7" spans="1:27" ht="24" customHeight="1">
      <c r="A7" s="220" t="s">
        <v>312</v>
      </c>
      <c r="C7" s="220" t="s">
        <v>313</v>
      </c>
      <c r="H7" s="220" t="s">
        <v>234</v>
      </c>
      <c r="J7" s="220" t="s">
        <v>314</v>
      </c>
      <c r="M7" s="220" t="s">
        <v>315</v>
      </c>
      <c r="N7" s="220" t="s">
        <v>316</v>
      </c>
      <c r="O7" s="220" t="s">
        <v>317</v>
      </c>
      <c r="V7" s="222"/>
      <c r="W7" s="223"/>
    </row>
    <row r="8" spans="1:27" ht="24" customHeight="1">
      <c r="C8" s="220" t="s">
        <v>218</v>
      </c>
      <c r="H8" s="220" t="s">
        <v>235</v>
      </c>
      <c r="J8" s="220" t="s">
        <v>318</v>
      </c>
      <c r="O8" s="220" t="s">
        <v>319</v>
      </c>
      <c r="V8" s="222"/>
      <c r="W8" s="223"/>
    </row>
    <row r="9" spans="1:27" ht="24" customHeight="1">
      <c r="H9" s="220" t="s">
        <v>236</v>
      </c>
      <c r="J9" s="220" t="s">
        <v>320</v>
      </c>
      <c r="O9" s="220" t="s">
        <v>321</v>
      </c>
    </row>
    <row r="10" spans="1:27" ht="24" customHeight="1">
      <c r="H10" s="220" t="s">
        <v>237</v>
      </c>
    </row>
    <row r="11" spans="1:27" ht="24" customHeight="1">
      <c r="H11" s="220" t="s">
        <v>238</v>
      </c>
    </row>
    <row r="14" spans="1:27" ht="13.35" customHeight="1"/>
    <row r="17" ht="18" customHeight="1"/>
    <row r="39" ht="13.35" customHeight="1"/>
  </sheetData>
  <sheetProtection selectLockedCells="1" selectUnlockedCells="1"/>
  <phoneticPr fontId="3"/>
  <conditionalFormatting sqref="X3:X4">
    <cfRule type="duplicateValues" dxfId="309" priority="1" stopIfTrue="1"/>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tabColor theme="6"/>
  </sheetPr>
  <dimension ref="B1:P51"/>
  <sheetViews>
    <sheetView showGridLines="0" showRowColHeaders="0" view="pageBreakPreview" zoomScaleNormal="100" zoomScaleSheetLayoutView="100" workbookViewId="0">
      <selection activeCell="B7" sqref="B7"/>
    </sheetView>
  </sheetViews>
  <sheetFormatPr defaultColWidth="9" defaultRowHeight="13.5"/>
  <cols>
    <col min="1" max="1" width="3.5" style="7" customWidth="1"/>
    <col min="2" max="2" width="10" style="90" customWidth="1"/>
    <col min="3" max="5" width="10" style="8" customWidth="1"/>
    <col min="6" max="7" width="20" style="8" customWidth="1"/>
    <col min="8" max="8" width="8.75" style="8" customWidth="1"/>
    <col min="9" max="9" width="2.625" style="7" customWidth="1"/>
    <col min="10" max="16384" width="9" style="7"/>
  </cols>
  <sheetData>
    <row r="1" spans="2:16" ht="14.25" thickBot="1">
      <c r="C1" s="90"/>
    </row>
    <row r="2" spans="2:16" ht="7.5" customHeight="1">
      <c r="B2" s="210"/>
      <c r="C2" s="63"/>
      <c r="D2" s="63"/>
      <c r="E2" s="63"/>
      <c r="F2" s="63"/>
      <c r="G2" s="63"/>
      <c r="H2" s="63"/>
      <c r="J2" s="841" t="s">
        <v>415</v>
      </c>
      <c r="K2" s="842"/>
      <c r="L2" s="842"/>
      <c r="M2" s="842"/>
      <c r="N2" s="842"/>
      <c r="O2" s="842"/>
      <c r="P2" s="843"/>
    </row>
    <row r="3" spans="2:16" ht="7.5" customHeight="1">
      <c r="B3" s="210"/>
      <c r="C3" s="63"/>
      <c r="D3" s="63"/>
      <c r="E3" s="63"/>
      <c r="F3" s="63"/>
      <c r="G3" s="39"/>
      <c r="H3" s="39"/>
      <c r="J3" s="844"/>
      <c r="K3" s="845"/>
      <c r="L3" s="845"/>
      <c r="M3" s="845"/>
      <c r="N3" s="845"/>
      <c r="O3" s="845"/>
      <c r="P3" s="846"/>
    </row>
    <row r="4" spans="2:16" ht="25.5" customHeight="1">
      <c r="B4" s="44" t="s">
        <v>157</v>
      </c>
      <c r="F4" s="44"/>
      <c r="J4" s="844"/>
      <c r="K4" s="845"/>
      <c r="L4" s="845"/>
      <c r="M4" s="845"/>
      <c r="N4" s="845"/>
      <c r="O4" s="845"/>
      <c r="P4" s="846"/>
    </row>
    <row r="5" spans="2:16" ht="25.5" customHeight="1">
      <c r="B5" s="44" t="s">
        <v>393</v>
      </c>
      <c r="C5" s="7"/>
      <c r="F5" s="7"/>
      <c r="J5" s="844"/>
      <c r="K5" s="845"/>
      <c r="L5" s="845"/>
      <c r="M5" s="845"/>
      <c r="N5" s="845"/>
      <c r="O5" s="845"/>
      <c r="P5" s="846"/>
    </row>
    <row r="6" spans="2:16" ht="30" customHeight="1">
      <c r="B6" s="92" t="s">
        <v>212</v>
      </c>
      <c r="C6" s="87" t="s">
        <v>55</v>
      </c>
      <c r="D6" s="1103" t="s">
        <v>155</v>
      </c>
      <c r="E6" s="1105"/>
      <c r="F6" s="206" t="s">
        <v>54</v>
      </c>
      <c r="G6" s="224" t="s">
        <v>214</v>
      </c>
      <c r="H6" s="84" t="s">
        <v>215</v>
      </c>
      <c r="J6" s="844"/>
      <c r="K6" s="845"/>
      <c r="L6" s="845"/>
      <c r="M6" s="845"/>
      <c r="N6" s="845"/>
      <c r="O6" s="845"/>
      <c r="P6" s="846"/>
    </row>
    <row r="7" spans="2:16" ht="37.5" customHeight="1">
      <c r="B7" s="178"/>
      <c r="C7" s="211"/>
      <c r="D7" s="1111"/>
      <c r="E7" s="1112"/>
      <c r="F7" s="212"/>
      <c r="G7" s="213"/>
      <c r="H7" s="96"/>
      <c r="J7" s="844"/>
      <c r="K7" s="845"/>
      <c r="L7" s="845"/>
      <c r="M7" s="845"/>
      <c r="N7" s="845"/>
      <c r="O7" s="845"/>
      <c r="P7" s="846"/>
    </row>
    <row r="8" spans="2:16" ht="37.5" customHeight="1">
      <c r="B8" s="98"/>
      <c r="C8" s="214"/>
      <c r="D8" s="1108"/>
      <c r="E8" s="1109"/>
      <c r="F8" s="215"/>
      <c r="G8" s="216"/>
      <c r="H8" s="97"/>
      <c r="J8" s="844"/>
      <c r="K8" s="845"/>
      <c r="L8" s="845"/>
      <c r="M8" s="845"/>
      <c r="N8" s="845"/>
      <c r="O8" s="845"/>
      <c r="P8" s="846"/>
    </row>
    <row r="9" spans="2:16" ht="37.5" customHeight="1">
      <c r="B9" s="98"/>
      <c r="C9" s="214"/>
      <c r="D9" s="1108"/>
      <c r="E9" s="1109"/>
      <c r="F9" s="215"/>
      <c r="G9" s="216"/>
      <c r="H9" s="97"/>
      <c r="J9" s="844"/>
      <c r="K9" s="845"/>
      <c r="L9" s="845"/>
      <c r="M9" s="845"/>
      <c r="N9" s="845"/>
      <c r="O9" s="845"/>
      <c r="P9" s="846"/>
    </row>
    <row r="10" spans="2:16" ht="37.5" customHeight="1">
      <c r="B10" s="98"/>
      <c r="C10" s="214"/>
      <c r="D10" s="1108"/>
      <c r="E10" s="1109"/>
      <c r="F10" s="215"/>
      <c r="G10" s="216"/>
      <c r="H10" s="97"/>
      <c r="J10" s="844"/>
      <c r="K10" s="845"/>
      <c r="L10" s="845"/>
      <c r="M10" s="845"/>
      <c r="N10" s="845"/>
      <c r="O10" s="845"/>
      <c r="P10" s="846"/>
    </row>
    <row r="11" spans="2:16" ht="37.5" customHeight="1">
      <c r="B11" s="98"/>
      <c r="C11" s="214"/>
      <c r="D11" s="1108"/>
      <c r="E11" s="1109"/>
      <c r="F11" s="215"/>
      <c r="G11" s="216"/>
      <c r="H11" s="97"/>
      <c r="J11" s="844"/>
      <c r="K11" s="845"/>
      <c r="L11" s="845"/>
      <c r="M11" s="845"/>
      <c r="N11" s="845"/>
      <c r="O11" s="845"/>
      <c r="P11" s="846"/>
    </row>
    <row r="12" spans="2:16" ht="37.5" customHeight="1">
      <c r="B12" s="98"/>
      <c r="C12" s="214"/>
      <c r="D12" s="1108"/>
      <c r="E12" s="1109"/>
      <c r="F12" s="215"/>
      <c r="G12" s="216"/>
      <c r="H12" s="97"/>
      <c r="J12" s="844"/>
      <c r="K12" s="845"/>
      <c r="L12" s="845"/>
      <c r="M12" s="845"/>
      <c r="N12" s="845"/>
      <c r="O12" s="845"/>
      <c r="P12" s="846"/>
    </row>
    <row r="13" spans="2:16" ht="37.5" customHeight="1" thickBot="1">
      <c r="B13" s="98"/>
      <c r="C13" s="214"/>
      <c r="D13" s="1108"/>
      <c r="E13" s="1109"/>
      <c r="F13" s="215"/>
      <c r="G13" s="216"/>
      <c r="H13" s="97"/>
      <c r="J13" s="847"/>
      <c r="K13" s="848"/>
      <c r="L13" s="848"/>
      <c r="M13" s="848"/>
      <c r="N13" s="848"/>
      <c r="O13" s="848"/>
      <c r="P13" s="849"/>
    </row>
    <row r="14" spans="2:16" ht="37.5" customHeight="1">
      <c r="B14" s="98"/>
      <c r="C14" s="214"/>
      <c r="D14" s="1108"/>
      <c r="E14" s="1109"/>
      <c r="F14" s="215"/>
      <c r="G14" s="216"/>
      <c r="H14" s="97"/>
      <c r="J14" s="190"/>
      <c r="K14" s="190"/>
      <c r="L14" s="190"/>
      <c r="M14" s="190"/>
      <c r="N14" s="190"/>
      <c r="O14" s="190"/>
      <c r="P14" s="190"/>
    </row>
    <row r="15" spans="2:16" ht="37.5" customHeight="1">
      <c r="B15" s="98"/>
      <c r="C15" s="214"/>
      <c r="D15" s="1108"/>
      <c r="E15" s="1109"/>
      <c r="F15" s="215"/>
      <c r="G15" s="216"/>
      <c r="H15" s="97"/>
      <c r="J15" s="190"/>
      <c r="K15" s="190"/>
      <c r="L15" s="190"/>
      <c r="M15" s="190"/>
      <c r="N15" s="190"/>
      <c r="O15" s="190"/>
      <c r="P15" s="190"/>
    </row>
    <row r="16" spans="2:16" ht="37.5" customHeight="1">
      <c r="B16" s="98"/>
      <c r="C16" s="214"/>
      <c r="D16" s="1108"/>
      <c r="E16" s="1109"/>
      <c r="F16" s="215"/>
      <c r="G16" s="216"/>
      <c r="H16" s="97"/>
      <c r="J16" s="190"/>
      <c r="K16" s="190"/>
      <c r="L16" s="190"/>
      <c r="M16" s="190"/>
      <c r="N16" s="190"/>
      <c r="O16" s="190"/>
      <c r="P16" s="190"/>
    </row>
    <row r="17" spans="2:16" ht="37.5" customHeight="1">
      <c r="B17" s="98"/>
      <c r="C17" s="214"/>
      <c r="D17" s="1108"/>
      <c r="E17" s="1109"/>
      <c r="F17" s="215"/>
      <c r="G17" s="216"/>
      <c r="H17" s="97"/>
      <c r="J17" s="190"/>
      <c r="K17" s="190"/>
      <c r="L17" s="190"/>
      <c r="M17" s="190"/>
      <c r="N17" s="190"/>
      <c r="O17" s="190"/>
      <c r="P17" s="190"/>
    </row>
    <row r="18" spans="2:16" ht="37.5" customHeight="1">
      <c r="B18" s="98"/>
      <c r="C18" s="214"/>
      <c r="D18" s="1108"/>
      <c r="E18" s="1109"/>
      <c r="F18" s="215"/>
      <c r="G18" s="216"/>
      <c r="H18" s="97"/>
      <c r="J18" s="190"/>
      <c r="K18" s="190"/>
      <c r="L18" s="190"/>
      <c r="M18" s="190"/>
      <c r="N18" s="190"/>
      <c r="O18" s="190"/>
      <c r="P18" s="190"/>
    </row>
    <row r="19" spans="2:16" ht="37.5" customHeight="1">
      <c r="B19" s="98"/>
      <c r="C19" s="214"/>
      <c r="D19" s="1108"/>
      <c r="E19" s="1109"/>
      <c r="F19" s="215"/>
      <c r="G19" s="216"/>
      <c r="H19" s="97"/>
      <c r="J19" s="190"/>
      <c r="K19" s="190"/>
      <c r="L19" s="190"/>
      <c r="M19" s="190"/>
      <c r="N19" s="190"/>
      <c r="O19" s="190"/>
      <c r="P19" s="190"/>
    </row>
    <row r="20" spans="2:16" ht="37.5" customHeight="1">
      <c r="B20" s="99"/>
      <c r="C20" s="214"/>
      <c r="D20" s="1108"/>
      <c r="E20" s="1109"/>
      <c r="F20" s="215"/>
      <c r="G20" s="216"/>
      <c r="H20" s="97"/>
      <c r="J20" s="190"/>
      <c r="K20" s="190"/>
      <c r="L20" s="190"/>
      <c r="M20" s="190"/>
      <c r="N20" s="190"/>
      <c r="O20" s="190"/>
      <c r="P20" s="190"/>
    </row>
    <row r="21" spans="2:16" ht="37.5" customHeight="1">
      <c r="B21" s="98"/>
      <c r="C21" s="214"/>
      <c r="D21" s="1108"/>
      <c r="E21" s="1109"/>
      <c r="F21" s="215"/>
      <c r="G21" s="216"/>
      <c r="H21" s="97"/>
      <c r="J21" s="190"/>
      <c r="K21" s="190"/>
      <c r="L21" s="190"/>
      <c r="M21" s="190"/>
      <c r="N21" s="190"/>
      <c r="O21" s="190"/>
      <c r="P21" s="190"/>
    </row>
    <row r="22" spans="2:16" ht="37.5" customHeight="1">
      <c r="B22" s="99"/>
      <c r="C22" s="214"/>
      <c r="D22" s="1108"/>
      <c r="E22" s="1109"/>
      <c r="F22" s="215"/>
      <c r="G22" s="216"/>
      <c r="H22" s="97"/>
      <c r="J22" s="190"/>
      <c r="K22" s="190"/>
      <c r="L22" s="190"/>
      <c r="M22" s="190"/>
      <c r="N22" s="190"/>
      <c r="O22" s="190"/>
      <c r="P22" s="190"/>
    </row>
    <row r="23" spans="2:16" ht="37.5" customHeight="1">
      <c r="B23" s="217"/>
      <c r="C23" s="214"/>
      <c r="D23" s="1108"/>
      <c r="E23" s="1109"/>
      <c r="F23" s="215"/>
      <c r="G23" s="216"/>
      <c r="H23" s="736"/>
      <c r="J23" s="190"/>
      <c r="K23" s="190"/>
      <c r="L23" s="190"/>
      <c r="M23" s="190"/>
      <c r="N23" s="190"/>
      <c r="O23" s="190"/>
      <c r="P23" s="190"/>
    </row>
    <row r="24" spans="2:16" ht="37.5" customHeight="1">
      <c r="B24" s="100"/>
      <c r="C24" s="218"/>
      <c r="D24" s="1108"/>
      <c r="E24" s="1109"/>
      <c r="F24" s="215"/>
      <c r="G24" s="219"/>
      <c r="H24" s="737"/>
      <c r="J24" s="190"/>
      <c r="K24" s="190"/>
      <c r="L24" s="190"/>
      <c r="M24" s="190"/>
      <c r="N24" s="190"/>
      <c r="O24" s="190"/>
      <c r="P24" s="190"/>
    </row>
    <row r="25" spans="2:16" s="42" customFormat="1" ht="29.25" customHeight="1">
      <c r="B25" s="1113" t="s">
        <v>394</v>
      </c>
      <c r="C25" s="1114"/>
      <c r="D25" s="1114"/>
      <c r="E25" s="1114"/>
      <c r="F25" s="1114"/>
      <c r="G25" s="1114"/>
      <c r="H25" s="1114"/>
      <c r="J25" s="190"/>
      <c r="K25" s="190"/>
      <c r="L25" s="190"/>
      <c r="M25" s="190"/>
      <c r="N25" s="190"/>
      <c r="O25" s="190"/>
      <c r="P25" s="190"/>
    </row>
    <row r="26" spans="2:16" s="1" customFormat="1" ht="18" customHeight="1">
      <c r="B26" s="7"/>
      <c r="C26" s="8"/>
      <c r="D26" s="268"/>
      <c r="E26" s="267" t="s">
        <v>8</v>
      </c>
      <c r="F26" s="1102">
        <f>'別添1-1'!D14</f>
        <v>0</v>
      </c>
      <c r="G26" s="1102"/>
      <c r="H26" s="79"/>
      <c r="I26" s="1101">
        <v>4</v>
      </c>
      <c r="J26" s="1101"/>
      <c r="K26" s="1101"/>
      <c r="L26" s="1101"/>
      <c r="M26" s="1101"/>
      <c r="N26" s="1101"/>
      <c r="O26" s="1101"/>
      <c r="P26" s="1101"/>
    </row>
    <row r="27" spans="2:16" s="42" customFormat="1">
      <c r="B27" s="90"/>
      <c r="C27" s="8"/>
      <c r="D27" s="8"/>
      <c r="E27" s="8"/>
      <c r="F27" s="8"/>
      <c r="G27" s="8"/>
      <c r="H27" s="8"/>
      <c r="J27" s="42" t="s">
        <v>401</v>
      </c>
    </row>
    <row r="28" spans="2:16" ht="25.5" customHeight="1"/>
    <row r="29" spans="2:16" ht="30" customHeight="1"/>
    <row r="30" spans="2:16" ht="22.5" customHeight="1"/>
    <row r="31" spans="2:16" ht="22.5" customHeight="1"/>
    <row r="32" spans="2:16" ht="22.5" customHeight="1"/>
    <row r="33" spans="2:8" ht="22.5" customHeight="1"/>
    <row r="34" spans="2:8" ht="22.5" customHeight="1"/>
    <row r="35" spans="2:8" ht="22.5" customHeight="1"/>
    <row r="45" spans="2:8">
      <c r="B45" s="91"/>
      <c r="C45" s="38"/>
      <c r="D45" s="38"/>
      <c r="E45" s="38"/>
      <c r="F45" s="38"/>
      <c r="G45" s="38"/>
      <c r="H45" s="38"/>
    </row>
    <row r="49" spans="2:8" s="34" customFormat="1">
      <c r="B49" s="90"/>
      <c r="C49" s="8"/>
      <c r="D49" s="8"/>
      <c r="E49" s="8"/>
      <c r="F49" s="8"/>
      <c r="G49" s="8"/>
      <c r="H49" s="8"/>
    </row>
    <row r="50" spans="2:8" s="34" customFormat="1">
      <c r="B50" s="90"/>
      <c r="C50" s="8"/>
      <c r="D50" s="8"/>
      <c r="E50" s="8"/>
      <c r="F50" s="8"/>
      <c r="G50" s="8"/>
      <c r="H50" s="8"/>
    </row>
    <row r="51" spans="2:8" s="34" customFormat="1">
      <c r="B51" s="90"/>
      <c r="C51" s="8"/>
      <c r="D51" s="8"/>
      <c r="E51" s="8"/>
      <c r="F51" s="8"/>
      <c r="G51" s="8"/>
      <c r="H51" s="8"/>
    </row>
  </sheetData>
  <sheetProtection algorithmName="SHA-512" hashValue="4Fy6nIOlKYpvlXmIZ+hgnYJjXzQb2OGK49nXSFvm5yUEjzg1pJwjsRa9/Szja5Hqos9RR8VTjpSNlpdqhQqNBw==" saltValue="ChdNlHcFz2rG1aEqpUGkiA==" spinCount="100000" sheet="1" objects="1" scenarios="1"/>
  <protectedRanges>
    <protectedRange sqref="D7:E24" name="範囲1"/>
  </protectedRanges>
  <mergeCells count="23">
    <mergeCell ref="I26:P26"/>
    <mergeCell ref="D21:E21"/>
    <mergeCell ref="D22:E22"/>
    <mergeCell ref="D23:E23"/>
    <mergeCell ref="D24:E24"/>
    <mergeCell ref="B25:H25"/>
    <mergeCell ref="F26:G26"/>
    <mergeCell ref="J2:P13"/>
    <mergeCell ref="D20:E20"/>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s>
  <phoneticPr fontId="3"/>
  <conditionalFormatting sqref="B9">
    <cfRule type="expression" dxfId="308" priority="24" stopIfTrue="1">
      <formula>B9:H25&lt;&gt;""</formula>
    </cfRule>
  </conditionalFormatting>
  <conditionalFormatting sqref="B10">
    <cfRule type="expression" dxfId="307" priority="23" stopIfTrue="1">
      <formula>B10:H25&lt;&gt;""</formula>
    </cfRule>
  </conditionalFormatting>
  <conditionalFormatting sqref="B11">
    <cfRule type="expression" dxfId="306" priority="22" stopIfTrue="1">
      <formula>B11:H25&lt;&gt;""</formula>
    </cfRule>
  </conditionalFormatting>
  <conditionalFormatting sqref="B12">
    <cfRule type="expression" dxfId="305" priority="21" stopIfTrue="1">
      <formula>B12:H25&lt;&gt;""</formula>
    </cfRule>
  </conditionalFormatting>
  <conditionalFormatting sqref="B13">
    <cfRule type="expression" dxfId="304" priority="20" stopIfTrue="1">
      <formula>B13:H25&lt;&gt;""</formula>
    </cfRule>
  </conditionalFormatting>
  <conditionalFormatting sqref="B14">
    <cfRule type="expression" dxfId="303" priority="19" stopIfTrue="1">
      <formula>B14:H25&lt;&gt;""</formula>
    </cfRule>
  </conditionalFormatting>
  <conditionalFormatting sqref="B15">
    <cfRule type="expression" dxfId="302" priority="18" stopIfTrue="1">
      <formula>B15:H25&lt;&gt;""</formula>
    </cfRule>
  </conditionalFormatting>
  <conditionalFormatting sqref="B16">
    <cfRule type="expression" dxfId="301" priority="17" stopIfTrue="1">
      <formula>B16:H25&lt;&gt;""</formula>
    </cfRule>
  </conditionalFormatting>
  <conditionalFormatting sqref="B17">
    <cfRule type="expression" dxfId="300" priority="16" stopIfTrue="1">
      <formula>B17:H25&lt;&gt;""</formula>
    </cfRule>
  </conditionalFormatting>
  <conditionalFormatting sqref="B18">
    <cfRule type="expression" dxfId="299" priority="26" stopIfTrue="1">
      <formula>B18:H25&lt;&gt;""</formula>
    </cfRule>
  </conditionalFormatting>
  <conditionalFormatting sqref="B19">
    <cfRule type="expression" dxfId="298" priority="15" stopIfTrue="1">
      <formula>B19:H25&lt;&gt;""</formula>
    </cfRule>
  </conditionalFormatting>
  <conditionalFormatting sqref="B20">
    <cfRule type="expression" dxfId="297" priority="25" stopIfTrue="1">
      <formula>B20:H25&lt;&gt;""</formula>
    </cfRule>
  </conditionalFormatting>
  <conditionalFormatting sqref="B21:B23">
    <cfRule type="expression" dxfId="296" priority="35" stopIfTrue="1">
      <formula>B21:H25&lt;&gt;""</formula>
    </cfRule>
  </conditionalFormatting>
  <conditionalFormatting sqref="B24">
    <cfRule type="expression" dxfId="295" priority="29" stopIfTrue="1">
      <formula>B24:H27&lt;&gt;""</formula>
    </cfRule>
  </conditionalFormatting>
  <conditionalFormatting sqref="B7:D8 F7:F24 C9:D24">
    <cfRule type="expression" dxfId="294" priority="32" stopIfTrue="1">
      <formula>B7:H24&lt;&gt;""</formula>
    </cfRule>
  </conditionalFormatting>
  <conditionalFormatting sqref="G7:G18">
    <cfRule type="expression" dxfId="293" priority="31" stopIfTrue="1">
      <formula>G7:O24&lt;&gt;""</formula>
    </cfRule>
  </conditionalFormatting>
  <conditionalFormatting sqref="G19">
    <cfRule type="expression" dxfId="292" priority="13" stopIfTrue="1">
      <formula>G19:O25&lt;&gt;""</formula>
    </cfRule>
  </conditionalFormatting>
  <conditionalFormatting sqref="G20">
    <cfRule type="expression" dxfId="291" priority="14" stopIfTrue="1">
      <formula>G20:O25&lt;&gt;""</formula>
    </cfRule>
  </conditionalFormatting>
  <conditionalFormatting sqref="G21:G23">
    <cfRule type="expression" dxfId="290" priority="34" stopIfTrue="1">
      <formula>G21:O25&lt;&gt;""</formula>
    </cfRule>
  </conditionalFormatting>
  <conditionalFormatting sqref="G24">
    <cfRule type="expression" dxfId="289" priority="28" stopIfTrue="1">
      <formula>G24:O27&lt;&gt;""</formula>
    </cfRule>
  </conditionalFormatting>
  <conditionalFormatting sqref="H7:H8">
    <cfRule type="expression" dxfId="288" priority="30" stopIfTrue="1">
      <formula>H7:O24&lt;&gt;""</formula>
    </cfRule>
  </conditionalFormatting>
  <conditionalFormatting sqref="H9">
    <cfRule type="expression" dxfId="287" priority="10" stopIfTrue="1">
      <formula>H9:O25&lt;&gt;""</formula>
    </cfRule>
  </conditionalFormatting>
  <conditionalFormatting sqref="H10">
    <cfRule type="expression" dxfId="286" priority="9" stopIfTrue="1">
      <formula>H10:O25&lt;&gt;""</formula>
    </cfRule>
  </conditionalFormatting>
  <conditionalFormatting sqref="H11">
    <cfRule type="expression" dxfId="285" priority="8" stopIfTrue="1">
      <formula>H11:O25&lt;&gt;""</formula>
    </cfRule>
  </conditionalFormatting>
  <conditionalFormatting sqref="H12">
    <cfRule type="expression" dxfId="284" priority="7" stopIfTrue="1">
      <formula>H12:O25&lt;&gt;""</formula>
    </cfRule>
  </conditionalFormatting>
  <conditionalFormatting sqref="H13">
    <cfRule type="expression" dxfId="283" priority="6" stopIfTrue="1">
      <formula>H13:O25&lt;&gt;""</formula>
    </cfRule>
  </conditionalFormatting>
  <conditionalFormatting sqref="H14">
    <cfRule type="expression" dxfId="282" priority="5" stopIfTrue="1">
      <formula>H14:O25&lt;&gt;""</formula>
    </cfRule>
  </conditionalFormatting>
  <conditionalFormatting sqref="H15">
    <cfRule type="expression" dxfId="281" priority="4" stopIfTrue="1">
      <formula>H15:O25&lt;&gt;""</formula>
    </cfRule>
  </conditionalFormatting>
  <conditionalFormatting sqref="H16">
    <cfRule type="expression" dxfId="280" priority="3" stopIfTrue="1">
      <formula>H16:O25&lt;&gt;""</formula>
    </cfRule>
  </conditionalFormatting>
  <conditionalFormatting sqref="H17">
    <cfRule type="expression" dxfId="279" priority="2" stopIfTrue="1">
      <formula>H17:O25&lt;&gt;""</formula>
    </cfRule>
  </conditionalFormatting>
  <conditionalFormatting sqref="H18">
    <cfRule type="expression" dxfId="278" priority="12" stopIfTrue="1">
      <formula>H18:O25&lt;&gt;""</formula>
    </cfRule>
  </conditionalFormatting>
  <conditionalFormatting sqref="H19">
    <cfRule type="expression" dxfId="277" priority="1" stopIfTrue="1">
      <formula>H19:O25&lt;&gt;""</formula>
    </cfRule>
  </conditionalFormatting>
  <conditionalFormatting sqref="H20">
    <cfRule type="expression" dxfId="276" priority="11" stopIfTrue="1">
      <formula>H20:O25&lt;&gt;""</formula>
    </cfRule>
  </conditionalFormatting>
  <conditionalFormatting sqref="H21:H23">
    <cfRule type="expression" dxfId="275" priority="33" stopIfTrue="1">
      <formula>H21:O25&lt;&gt;""</formula>
    </cfRule>
  </conditionalFormatting>
  <conditionalFormatting sqref="H24">
    <cfRule type="expression" dxfId="274" priority="27" stopIfTrue="1">
      <formula>H24:O27&lt;&gt;""</formula>
    </cfRule>
  </conditionalFormatting>
  <dataValidations count="40">
    <dataValidation allowBlank="1" showInputMessage="1" showErrorMessage="1" promptTitle="提案内容" prompt="独自に提案した内容を具体的に記入してください。" sqref="G7:G24" xr:uid="{00000000-0002-0000-0800-000000000000}"/>
    <dataValidation allowBlank="1" showInputMessage="1" showErrorMessage="1" promptTitle="提案№" prompt="採択通知書の別添1に記載のある提案№を記入してください。" sqref="B7:B24" xr:uid="{00000000-0002-0000-0800-000001000000}"/>
    <dataValidation type="list" allowBlank="1" showInputMessage="1" sqref="F7" xr:uid="{00000000-0002-0000-0800-000002000000}">
      <formula1>INDIRECT($D$7)</formula1>
    </dataValidation>
    <dataValidation type="list" allowBlank="1" showInputMessage="1" sqref="D7:E7" xr:uid="{00000000-0002-0000-0800-000003000000}">
      <formula1>INDIRECT($C$7)</formula1>
    </dataValidation>
    <dataValidation type="list" allowBlank="1" showInputMessage="1" showErrorMessage="1" sqref="C7:C24" xr:uid="{00000000-0002-0000-0800-000004000000}">
      <formula1>観点</formula1>
    </dataValidation>
    <dataValidation type="list" allowBlank="1" showInputMessage="1" showErrorMessage="1" sqref="H7:H24" xr:uid="{00000000-0002-0000-0800-000005000000}">
      <formula1>"適,不適"</formula1>
    </dataValidation>
    <dataValidation type="list" allowBlank="1" showInputMessage="1" sqref="D9:E9" xr:uid="{00000000-0002-0000-0800-000006000000}">
      <formula1>INDIRECT($C$9)</formula1>
    </dataValidation>
    <dataValidation type="list" allowBlank="1" showInputMessage="1" sqref="D8:E8" xr:uid="{00000000-0002-0000-0800-000007000000}">
      <formula1>INDIRECT($C$8)</formula1>
    </dataValidation>
    <dataValidation type="list" allowBlank="1" showInputMessage="1" sqref="F9" xr:uid="{00000000-0002-0000-0800-000008000000}">
      <formula1>INDIRECT($D$9)</formula1>
    </dataValidation>
    <dataValidation type="list" allowBlank="1" showInputMessage="1" sqref="F8" xr:uid="{00000000-0002-0000-0800-000009000000}">
      <formula1>INDIRECT($D$8)</formula1>
    </dataValidation>
    <dataValidation type="list" allowBlank="1" showInputMessage="1" sqref="D10:E10" xr:uid="{00000000-0002-0000-0800-00000A000000}">
      <formula1>INDIRECT($C$10)</formula1>
    </dataValidation>
    <dataValidation type="list" allowBlank="1" showInputMessage="1" sqref="F10" xr:uid="{00000000-0002-0000-0800-00000B000000}">
      <formula1>INDIRECT($D$10)</formula1>
    </dataValidation>
    <dataValidation type="list" allowBlank="1" showInputMessage="1" sqref="D11:E11" xr:uid="{00000000-0002-0000-0800-00000C000000}">
      <formula1>INDIRECT($C$11)</formula1>
    </dataValidation>
    <dataValidation type="list" allowBlank="1" showInputMessage="1" sqref="F11" xr:uid="{00000000-0002-0000-0800-00000D000000}">
      <formula1>INDIRECT($D$11)</formula1>
    </dataValidation>
    <dataValidation type="list" allowBlank="1" showInputMessage="1" sqref="D12:E12" xr:uid="{00000000-0002-0000-0800-00000E000000}">
      <formula1>INDIRECT($C$12)</formula1>
    </dataValidation>
    <dataValidation type="list" allowBlank="1" showInputMessage="1" sqref="D13:E13" xr:uid="{00000000-0002-0000-0800-00000F000000}">
      <formula1>INDIRECT($C$13)</formula1>
    </dataValidation>
    <dataValidation type="list" allowBlank="1" showInputMessage="1" sqref="D14:E14" xr:uid="{00000000-0002-0000-0800-000010000000}">
      <formula1>INDIRECT($C$14)</formula1>
    </dataValidation>
    <dataValidation type="list" allowBlank="1" showInputMessage="1" sqref="D15:E15" xr:uid="{00000000-0002-0000-0800-000011000000}">
      <formula1>INDIRECT($C$15)</formula1>
    </dataValidation>
    <dataValidation type="list" allowBlank="1" showInputMessage="1" sqref="D16:E16" xr:uid="{00000000-0002-0000-0800-000012000000}">
      <formula1>INDIRECT($C$16)</formula1>
    </dataValidation>
    <dataValidation type="list" allowBlank="1" showInputMessage="1" sqref="D17:E17" xr:uid="{00000000-0002-0000-0800-000013000000}">
      <formula1>INDIRECT($C$17)</formula1>
    </dataValidation>
    <dataValidation type="list" allowBlank="1" showInputMessage="1" sqref="F12" xr:uid="{00000000-0002-0000-0800-000014000000}">
      <formula1>INDIRECT($D$12)</formula1>
    </dataValidation>
    <dataValidation type="list" allowBlank="1" showInputMessage="1" sqref="F13" xr:uid="{00000000-0002-0000-0800-000015000000}">
      <formula1>INDIRECT($D$13)</formula1>
    </dataValidation>
    <dataValidation type="list" allowBlank="1" showInputMessage="1" sqref="F14" xr:uid="{00000000-0002-0000-0800-000016000000}">
      <formula1>INDIRECT($D$14)</formula1>
    </dataValidation>
    <dataValidation type="list" allowBlank="1" showInputMessage="1" sqref="F15" xr:uid="{00000000-0002-0000-0800-000017000000}">
      <formula1>INDIRECT($D$15)</formula1>
    </dataValidation>
    <dataValidation type="list" allowBlank="1" showInputMessage="1" sqref="F16" xr:uid="{00000000-0002-0000-0800-000018000000}">
      <formula1>INDIRECT($D$16)</formula1>
    </dataValidation>
    <dataValidation type="list" allowBlank="1" showInputMessage="1" sqref="F17" xr:uid="{00000000-0002-0000-0800-000019000000}">
      <formula1>INDIRECT($D$17)</formula1>
    </dataValidation>
    <dataValidation type="list" allowBlank="1" showInputMessage="1" sqref="D18:E18" xr:uid="{00000000-0002-0000-0800-00001A000000}">
      <formula1>INDIRECT($C$18)</formula1>
    </dataValidation>
    <dataValidation type="list" allowBlank="1" showInputMessage="1" sqref="F18" xr:uid="{00000000-0002-0000-0800-00001B000000}">
      <formula1>INDIRECT($D$18)</formula1>
    </dataValidation>
    <dataValidation type="list" allowBlank="1" showInputMessage="1" sqref="D19:E19" xr:uid="{00000000-0002-0000-0800-00001C000000}">
      <formula1>INDIRECT($C$19)</formula1>
    </dataValidation>
    <dataValidation type="list" allowBlank="1" showInputMessage="1" sqref="F19" xr:uid="{00000000-0002-0000-0800-00001D000000}">
      <formula1>INDIRECT($D$19)</formula1>
    </dataValidation>
    <dataValidation type="list" allowBlank="1" showInputMessage="1" sqref="D20:E20" xr:uid="{00000000-0002-0000-0800-00001E000000}">
      <formula1>INDIRECT($C$20)</formula1>
    </dataValidation>
    <dataValidation type="list" allowBlank="1" showInputMessage="1" sqref="F20" xr:uid="{00000000-0002-0000-0800-00001F000000}">
      <formula1>INDIRECT($D$20)</formula1>
    </dataValidation>
    <dataValidation type="list" allowBlank="1" showInputMessage="1" sqref="D21:E21" xr:uid="{00000000-0002-0000-0800-000020000000}">
      <formula1>INDIRECT($C$21)</formula1>
    </dataValidation>
    <dataValidation type="list" allowBlank="1" showInputMessage="1" sqref="F21" xr:uid="{00000000-0002-0000-0800-000021000000}">
      <formula1>INDIRECT($D$21)</formula1>
    </dataValidation>
    <dataValidation type="list" allowBlank="1" showInputMessage="1" sqref="D22:E22" xr:uid="{00000000-0002-0000-0800-000022000000}">
      <formula1>INDIRECT($C$22)</formula1>
    </dataValidation>
    <dataValidation type="list" allowBlank="1" showInputMessage="1" sqref="F22" xr:uid="{00000000-0002-0000-0800-000023000000}">
      <formula1>INDIRECT($D$22)</formula1>
    </dataValidation>
    <dataValidation type="list" allowBlank="1" showInputMessage="1" sqref="D23:E23" xr:uid="{00000000-0002-0000-0800-000024000000}">
      <formula1>INDIRECT($C$23)</formula1>
    </dataValidation>
    <dataValidation type="list" allowBlank="1" showInputMessage="1" sqref="F23" xr:uid="{00000000-0002-0000-0800-000025000000}">
      <formula1>INDIRECT($D$23)</formula1>
    </dataValidation>
    <dataValidation type="list" allowBlank="1" showInputMessage="1" sqref="D24:E24" xr:uid="{00000000-0002-0000-0800-000026000000}">
      <formula1>INDIRECT($C$24)</formula1>
    </dataValidation>
    <dataValidation type="list" allowBlank="1" showInputMessage="1" sqref="F24" xr:uid="{00000000-0002-0000-0800-000027000000}">
      <formula1>INDIRECT($D$24)</formula1>
    </dataValidation>
  </dataValidations>
  <pageMargins left="0.94488188976377963" right="0.31496062992125984" top="0.82677165354330717" bottom="0.35433070866141736" header="0.31496062992125984" footer="0"/>
  <pageSetup paperSize="9" scale="99" orientation="portrait" r:id="rId1"/>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57</vt:i4>
      </vt:variant>
    </vt:vector>
  </HeadingPairs>
  <TitlesOfParts>
    <vt:vector size="87" baseType="lpstr">
      <vt:lpstr>ファイル表紙</vt:lpstr>
      <vt:lpstr>別記様式1</vt:lpstr>
      <vt:lpstr>別紙1</vt:lpstr>
      <vt:lpstr>別添1-1</vt:lpstr>
      <vt:lpstr>別添1-2</vt:lpstr>
      <vt:lpstr>別添1-3 (1)</vt:lpstr>
      <vt:lpstr>別添1-3 (2)</vt:lpstr>
      <vt:lpstr>別添1-3の元データ</vt:lpstr>
      <vt:lpstr>別添1-3 (3)</vt:lpstr>
      <vt:lpstr>別添1-4</vt:lpstr>
      <vt:lpstr>元データ2</vt:lpstr>
      <vt:lpstr>別添２</vt:lpstr>
      <vt:lpstr>別添3</vt:lpstr>
      <vt:lpstr>委任状_単年度(参考様式）</vt:lpstr>
      <vt:lpstr>ファイル表紙・背表紙 (変更)</vt:lpstr>
      <vt:lpstr>別記様式4</vt:lpstr>
      <vt:lpstr>別紙1 (変更)</vt:lpstr>
      <vt:lpstr>別添1-1 (変更)</vt:lpstr>
      <vt:lpstr>別添1-2 (変更)</vt:lpstr>
      <vt:lpstr>ファイル表紙・背表紙 (実績)</vt:lpstr>
      <vt:lpstr>別記様式10</vt:lpstr>
      <vt:lpstr>別紙１ (実績)</vt:lpstr>
      <vt:lpstr>別紙２（実績）</vt:lpstr>
      <vt:lpstr>別紙３（実績）_複数年度</vt:lpstr>
      <vt:lpstr>別添1-1 (実績)</vt:lpstr>
      <vt:lpstr>別添１-2 (実績)</vt:lpstr>
      <vt:lpstr>提出資料１</vt:lpstr>
      <vt:lpstr>提出資料２</vt:lpstr>
      <vt:lpstr>別記様式第１２</vt:lpstr>
      <vt:lpstr>分譲住宅に係る誓約書（参考様式）</vt:lpstr>
      <vt:lpstr>ファイル表紙!Print_Area</vt:lpstr>
      <vt:lpstr>'ファイル表紙・背表紙 (実績)'!Print_Area</vt:lpstr>
      <vt:lpstr>'ファイル表紙・背表紙 (変更)'!Print_Area</vt:lpstr>
      <vt:lpstr>'委任状_単年度(参考様式）'!Print_Area</vt:lpstr>
      <vt:lpstr>提出資料１!Print_Area</vt:lpstr>
      <vt:lpstr>提出資料２!Print_Area</vt:lpstr>
      <vt:lpstr>'分譲住宅に係る誓約書（参考様式）'!Print_Area</vt:lpstr>
      <vt:lpstr>別記様式1!Print_Area</vt:lpstr>
      <vt:lpstr>別記様式10!Print_Area</vt:lpstr>
      <vt:lpstr>別記様式4!Print_Area</vt:lpstr>
      <vt:lpstr>別記様式第１２!Print_Area</vt:lpstr>
      <vt:lpstr>別紙1!Print_Area</vt:lpstr>
      <vt:lpstr>'別紙１ (実績)'!Print_Area</vt:lpstr>
      <vt:lpstr>'別紙1 (変更)'!Print_Area</vt:lpstr>
      <vt:lpstr>'別紙２（実績）'!Print_Area</vt:lpstr>
      <vt:lpstr>'別紙３（実績）_複数年度'!Print_Area</vt:lpstr>
      <vt:lpstr>'別添1-1'!Print_Area</vt:lpstr>
      <vt:lpstr>'別添1-1 (実績)'!Print_Area</vt:lpstr>
      <vt:lpstr>'別添1-1 (変更)'!Print_Area</vt:lpstr>
      <vt:lpstr>'別添1-2'!Print_Area</vt:lpstr>
      <vt:lpstr>'別添１-2 (実績)'!Print_Area</vt:lpstr>
      <vt:lpstr>'別添1-2 (変更)'!Print_Area</vt:lpstr>
      <vt:lpstr>'別添1-3 (1)'!Print_Area</vt:lpstr>
      <vt:lpstr>'別添1-3 (2)'!Print_Area</vt:lpstr>
      <vt:lpstr>'別添1-3 (3)'!Print_Area</vt:lpstr>
      <vt:lpstr>'別添1-4'!Print_Area</vt:lpstr>
      <vt:lpstr>別添２!Print_Area</vt:lpstr>
      <vt:lpstr>別添3!Print_Area</vt:lpstr>
      <vt:lpstr>外部</vt:lpstr>
      <vt:lpstr>観点</vt:lpstr>
      <vt:lpstr>気象要素を制御・活用する暮らし</vt:lpstr>
      <vt:lpstr>景観の維持・形成</vt:lpstr>
      <vt:lpstr>景観形成</vt:lpstr>
      <vt:lpstr>建物や外部環境による対策</vt:lpstr>
      <vt:lpstr>構工法</vt:lpstr>
      <vt:lpstr>構造部分_構造部材</vt:lpstr>
      <vt:lpstr>構造部分_軸組・耐震要素</vt:lpstr>
      <vt:lpstr>構造部分_小屋組・軒工法</vt:lpstr>
      <vt:lpstr>構造部分_接合方式・加工法</vt:lpstr>
      <vt:lpstr>材料・生産・体制</vt:lpstr>
      <vt:lpstr>住まい方</vt:lpstr>
      <vt:lpstr>設備に頼らない暮らし</vt:lpstr>
      <vt:lpstr>地域に根ざした生産・維持管理の体制</vt:lpstr>
      <vt:lpstr>地域の環境負荷低減</vt:lpstr>
      <vt:lpstr>地域材の使用</vt:lpstr>
      <vt:lpstr>内外境界部_屋根・軒</vt:lpstr>
      <vt:lpstr>内部_建具</vt:lpstr>
      <vt:lpstr>内部_内部空間</vt:lpstr>
      <vt:lpstr>非構造部分_外部_屋根</vt:lpstr>
      <vt:lpstr>非構造部分_外部_開口部</vt:lpstr>
      <vt:lpstr>非構造部分_外部_外壁</vt:lpstr>
      <vt:lpstr>非構造部分_内部_建材等</vt:lpstr>
      <vt:lpstr>非構造部分_内部_内部床</vt:lpstr>
      <vt:lpstr>非構造部分_内部_内壁.内天井</vt:lpstr>
      <vt:lpstr>暮らし方による省エネ化</vt:lpstr>
      <vt:lpstr>様式・形態・空間</vt:lpstr>
      <vt:lpstr>緑・生態系の維持</vt:lpstr>
    </vt:vector>
  </TitlesOfParts>
  <Company>省CO2推進事業実施支援室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【別紙1】交付申請額の算出方法及び事務経費の配分</dc:title>
  <dc:creator>気候風土適応型審査室</dc:creator>
  <cp:lastModifiedBy>kkj_shirako</cp:lastModifiedBy>
  <cp:lastPrinted>2024-02-20T00:56:21Z</cp:lastPrinted>
  <dcterms:created xsi:type="dcterms:W3CDTF">2010-06-04T11:30:13Z</dcterms:created>
  <dcterms:modified xsi:type="dcterms:W3CDTF">2024-05-07T06:32:31Z</dcterms:modified>
</cp:coreProperties>
</file>